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590"/>
  </bookViews>
  <sheets>
    <sheet name="Лист1" sheetId="1" r:id="rId1"/>
  </sheets>
  <definedNames>
    <definedName name="_xlnm.Print_Titles" localSheetId="0">Лист1!$6:$9</definedName>
    <definedName name="_xlnm.Print_Area" localSheetId="0">Лист1!$A$1:$O$138</definedName>
  </definedNames>
  <calcPr calcId="162913"/>
  <fileRecoveryPr repairLoad="1"/>
</workbook>
</file>

<file path=xl/calcChain.xml><?xml version="1.0" encoding="utf-8"?>
<calcChain xmlns="http://schemas.openxmlformats.org/spreadsheetml/2006/main">
  <c r="M133" i="1" l="1"/>
  <c r="L133" i="1"/>
  <c r="F133" i="1"/>
  <c r="M132" i="1"/>
  <c r="L132" i="1"/>
  <c r="G132" i="1"/>
  <c r="F132" i="1"/>
  <c r="E132" i="1"/>
  <c r="M131" i="1"/>
  <c r="L131" i="1"/>
  <c r="F131" i="1"/>
  <c r="M130" i="1"/>
  <c r="L130" i="1"/>
  <c r="F130" i="1"/>
  <c r="M129" i="1"/>
  <c r="L129" i="1"/>
  <c r="F129" i="1"/>
  <c r="E125" i="1"/>
  <c r="E121" i="1"/>
  <c r="E117" i="1"/>
  <c r="E113" i="1"/>
  <c r="E109" i="1"/>
  <c r="E105" i="1"/>
  <c r="E101" i="1"/>
  <c r="E97" i="1"/>
  <c r="M95" i="1"/>
  <c r="L95" i="1"/>
  <c r="G95" i="1"/>
  <c r="E95" i="1" s="1"/>
  <c r="E94" i="1"/>
  <c r="F93" i="1"/>
  <c r="E93" i="1"/>
  <c r="N91" i="1"/>
  <c r="M91" i="1"/>
  <c r="L91" i="1"/>
  <c r="G91" i="1"/>
  <c r="F91" i="1"/>
  <c r="E91" i="1"/>
  <c r="M90" i="1"/>
  <c r="L90" i="1"/>
  <c r="G90" i="1"/>
  <c r="F90" i="1"/>
  <c r="E90" i="1"/>
  <c r="M89" i="1"/>
  <c r="L89" i="1"/>
  <c r="G89" i="1"/>
  <c r="F89" i="1"/>
  <c r="E89" i="1"/>
  <c r="E85" i="1"/>
  <c r="N84" i="1"/>
  <c r="M84" i="1"/>
  <c r="L84" i="1"/>
  <c r="G84" i="1"/>
  <c r="F84" i="1"/>
  <c r="E84" i="1"/>
  <c r="E80" i="1"/>
  <c r="E78" i="1"/>
  <c r="N77" i="1"/>
  <c r="M77" i="1"/>
  <c r="L77" i="1"/>
  <c r="G77" i="1"/>
  <c r="E77" i="1"/>
  <c r="M76" i="1"/>
  <c r="L76" i="1"/>
  <c r="G76" i="1"/>
  <c r="E76" i="1"/>
  <c r="N75" i="1"/>
  <c r="M75" i="1"/>
  <c r="L75" i="1"/>
  <c r="G75" i="1"/>
  <c r="E75" i="1"/>
  <c r="N74" i="1"/>
  <c r="M74" i="1"/>
  <c r="L74" i="1"/>
  <c r="G74" i="1"/>
  <c r="F74" i="1"/>
  <c r="E74" i="1"/>
  <c r="N72" i="1"/>
  <c r="M72" i="1"/>
  <c r="L72" i="1"/>
  <c r="G72" i="1"/>
  <c r="F72" i="1"/>
  <c r="E72" i="1"/>
  <c r="N71" i="1"/>
  <c r="M71" i="1"/>
  <c r="L71" i="1"/>
  <c r="G71" i="1"/>
  <c r="F71" i="1"/>
  <c r="E71" i="1"/>
  <c r="N70" i="1"/>
  <c r="M70" i="1"/>
  <c r="L70" i="1"/>
  <c r="G70" i="1"/>
  <c r="F70" i="1"/>
  <c r="E70" i="1"/>
  <c r="E62" i="1"/>
  <c r="E61" i="1"/>
  <c r="N60" i="1"/>
  <c r="M60" i="1"/>
  <c r="L60" i="1"/>
  <c r="G60" i="1"/>
  <c r="F60" i="1"/>
  <c r="E60" i="1"/>
  <c r="E59" i="1"/>
  <c r="E58" i="1"/>
  <c r="N57" i="1"/>
  <c r="M57" i="1"/>
  <c r="L57" i="1"/>
  <c r="G57" i="1"/>
  <c r="F57" i="1"/>
  <c r="E57" i="1"/>
  <c r="E56" i="1"/>
  <c r="E55" i="1"/>
  <c r="E51" i="1"/>
  <c r="N50" i="1"/>
  <c r="E50" i="1"/>
  <c r="E49" i="1"/>
  <c r="N48" i="1"/>
  <c r="E48" i="1"/>
  <c r="M44" i="1"/>
  <c r="L44" i="1"/>
  <c r="G44" i="1"/>
  <c r="E44" i="1"/>
  <c r="N43" i="1"/>
  <c r="M43" i="1"/>
  <c r="L43" i="1"/>
  <c r="E43" i="1"/>
  <c r="N42" i="1"/>
  <c r="M42" i="1"/>
  <c r="L42" i="1"/>
  <c r="G42" i="1"/>
  <c r="E42" i="1"/>
  <c r="E38" i="1"/>
  <c r="N37" i="1"/>
  <c r="M37" i="1"/>
  <c r="L37" i="1"/>
  <c r="G37" i="1"/>
  <c r="E37" i="1"/>
  <c r="N36" i="1"/>
  <c r="M36" i="1"/>
  <c r="L36" i="1"/>
  <c r="G36" i="1"/>
  <c r="E36" i="1"/>
  <c r="N35" i="1"/>
  <c r="M35" i="1"/>
  <c r="L35" i="1"/>
  <c r="G35" i="1"/>
  <c r="E35" i="1"/>
  <c r="N34" i="1"/>
  <c r="M34" i="1"/>
  <c r="L34" i="1"/>
  <c r="G34" i="1"/>
  <c r="E34" i="1"/>
  <c r="N32" i="1"/>
  <c r="M32" i="1"/>
  <c r="L32" i="1"/>
  <c r="G32" i="1"/>
  <c r="F32" i="1"/>
  <c r="E32" i="1"/>
  <c r="N31" i="1"/>
  <c r="M31" i="1"/>
  <c r="L31" i="1"/>
  <c r="G31" i="1"/>
  <c r="F31" i="1"/>
  <c r="E31" i="1"/>
  <c r="E27" i="1"/>
  <c r="N26" i="1"/>
  <c r="M26" i="1"/>
  <c r="L26" i="1"/>
  <c r="G26" i="1"/>
  <c r="F26" i="1"/>
  <c r="E26" i="1"/>
  <c r="E25" i="1"/>
  <c r="E24" i="1"/>
  <c r="M23" i="1"/>
  <c r="L23" i="1"/>
  <c r="E23" i="1"/>
  <c r="E22" i="1"/>
  <c r="E18" i="1"/>
  <c r="M17" i="1"/>
  <c r="L17" i="1"/>
  <c r="G17" i="1"/>
  <c r="F17" i="1"/>
  <c r="E17" i="1"/>
  <c r="E13" i="1"/>
  <c r="N11" i="1"/>
  <c r="M11" i="1"/>
  <c r="F11" i="1"/>
  <c r="E11" i="1"/>
  <c r="G130" i="1" l="1"/>
  <c r="G133" i="1" l="1"/>
  <c r="E130" i="1"/>
  <c r="G129" i="1"/>
  <c r="E129" i="1" s="1"/>
  <c r="G131" i="1" l="1"/>
  <c r="E131" i="1" s="1"/>
  <c r="E133" i="1"/>
  <c r="N89" i="1"/>
  <c r="N90" i="1"/>
</calcChain>
</file>

<file path=xl/sharedStrings.xml><?xml version="1.0" encoding="utf-8"?>
<sst xmlns="http://schemas.openxmlformats.org/spreadsheetml/2006/main" count="506" uniqueCount="133">
  <si>
    <t>Источники финансирования</t>
  </si>
  <si>
    <t>Объем финансирования по годам (тыс. руб.)</t>
  </si>
  <si>
    <t>1.</t>
  </si>
  <si>
    <t>2.</t>
  </si>
  <si>
    <t>1.1.</t>
  </si>
  <si>
    <t>ПЕРЕЧЕНЬ МЕРОПРИЯТИЙ МУНИЦИПАЛЬНОЙ ПРОГРАММЫ</t>
  </si>
  <si>
    <t>2.1.</t>
  </si>
  <si>
    <t>№ п/п</t>
  </si>
  <si>
    <t xml:space="preserve">1. </t>
  </si>
  <si>
    <t>Всего 
(тыс. руб.)</t>
  </si>
  <si>
    <t>1</t>
  </si>
  <si>
    <t>Итого:</t>
  </si>
  <si>
    <t>Средства бюджета Одинцовского городского округа</t>
  </si>
  <si>
    <t>Сроки исполнения мероприятий</t>
  </si>
  <si>
    <t>Средства бюджета Московской области</t>
  </si>
  <si>
    <t xml:space="preserve">Средства бюджета Одинцовского городского округа </t>
  </si>
  <si>
    <t>Итого по программе:</t>
  </si>
  <si>
    <t xml:space="preserve">Средства бюджета Московской области </t>
  </si>
  <si>
    <t>ОДИНЦОВСКОГО ГОРОДСКОГО ОКРУГА МОСКОВСКОЙ  ОБЛАСТИ</t>
  </si>
  <si>
    <t>Итого по подпрограмме:</t>
  </si>
  <si>
    <t>Отдел сельского хозяйства и экологии Управления муниципального земельного контроля, сельского хозяйства и эклогии</t>
  </si>
  <si>
    <t>Отдел сельского хозяйства и экологии Управления муниципального земельного контроля, сельского хозяйства и экологии</t>
  </si>
  <si>
    <t>2.1</t>
  </si>
  <si>
    <t xml:space="preserve">Отдел сельского хозяйства и экологии Управления муниципального земельного контроля, сельского хозяйства и экологии </t>
  </si>
  <si>
    <t xml:space="preserve">2023 -
2027 гг.
</t>
  </si>
  <si>
    <t>2023 -
2027 гг.</t>
  </si>
  <si>
    <t>3.</t>
  </si>
  <si>
    <t>3.1.</t>
  </si>
  <si>
    <r>
      <t xml:space="preserve">Отдел сельского хозяйства и экологии Управления муниципального земельного контроля, сельского хозяйства и экологии </t>
    </r>
    <r>
      <rPr>
        <sz val="10"/>
        <color rgb="FFC00000"/>
        <rFont val="Times New Roman"/>
        <family val="1"/>
        <charset val="204"/>
      </rPr>
      <t xml:space="preserve"> </t>
    </r>
  </si>
  <si>
    <t xml:space="preserve">Начальник Управления муниципального земельного                                                                                                                                                                                                                                                                                                               контроля, сельского хозяйства и экологии       </t>
  </si>
  <si>
    <t>М.В. Артемова</t>
  </si>
  <si>
    <t>Согласовано:</t>
  </si>
  <si>
    <t xml:space="preserve">Начальник Управления бухгалтерского учета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отчетности, главный бухгалтер                         </t>
  </si>
  <si>
    <t>Н.А. Стародубова</t>
  </si>
  <si>
    <t>В том числе по кварталам:</t>
  </si>
  <si>
    <t>I</t>
  </si>
  <si>
    <t>II</t>
  </si>
  <si>
    <t>III</t>
  </si>
  <si>
    <t>IV</t>
  </si>
  <si>
    <t>Всего</t>
  </si>
  <si>
    <t>Х</t>
  </si>
  <si>
    <t xml:space="preserve">2025 год </t>
  </si>
  <si>
    <t xml:space="preserve">2026 год </t>
  </si>
  <si>
    <t xml:space="preserve">2027 год </t>
  </si>
  <si>
    <t>Завершен капитальный ремонт гидротехнических сооружений, находящихся в муниципальной собственности, ед.</t>
  </si>
  <si>
    <t>2023-2027</t>
  </si>
  <si>
    <t>2.2.</t>
  </si>
  <si>
    <t>«ЭКОЛОГИЯ И ОКРУЖАЮЩАЯ СРЕДА» на 2023-2027 годы</t>
  </si>
  <si>
    <t>Подпрограмма 1 "Охрана окружающей среды"</t>
  </si>
  <si>
    <t>Подпрограмма 2 "Развитие водохозяйственного комплекса"</t>
  </si>
  <si>
    <t>Подпрограмма 4 "Развитие лесного хозяйства"</t>
  </si>
  <si>
    <t xml:space="preserve"> Подпрограмма 5 "Ликвидация накопленного вреда окружающей среде" </t>
  </si>
  <si>
    <t>2.3</t>
  </si>
  <si>
    <t>Мероприятия подпрограммы</t>
  </si>
  <si>
    <t>Ответственный за выполнение мероприятия</t>
  </si>
  <si>
    <t>2.2</t>
  </si>
  <si>
    <t xml:space="preserve">                                                                                                                       ».</t>
  </si>
  <si>
    <t>Основное  мероприятие 01 Проведение обследований состояния окружающей среды</t>
  </si>
  <si>
    <r>
      <rPr>
        <b/>
        <sz val="10"/>
        <rFont val="Times New Roman"/>
        <family val="1"/>
        <charset val="204"/>
      </rPr>
      <t xml:space="preserve">Мероприятие 02.01 </t>
    </r>
    <r>
      <rPr>
        <sz val="10"/>
        <rFont val="Times New Roman"/>
        <family val="1"/>
        <charset val="204"/>
      </rPr>
      <t>Изготовление и установка щитов на границах особо охраняемых природных территорий информирующих о видах деятельности, запрещенных на таких территориях</t>
    </r>
  </si>
  <si>
    <r>
      <rPr>
        <b/>
        <sz val="10"/>
        <rFont val="Times New Roman"/>
        <family val="1"/>
        <charset val="204"/>
      </rPr>
      <t xml:space="preserve">Мероприятие 02.02 </t>
    </r>
    <r>
      <rPr>
        <sz val="10"/>
        <rFont val="Times New Roman"/>
        <family val="1"/>
        <charset val="204"/>
      </rPr>
      <t>Осуществление мероприятий по охране и воспроизводству объектов животного мира на территории Одинцовского городского округа</t>
    </r>
  </si>
  <si>
    <t>Основное мероприятие 01 Обеспечение безопасности гидротехнических сооружений и проведение мероприятий по берегоукреплению</t>
  </si>
  <si>
    <t>Основное мероприятие 01 Осуществление отдельных полномочий в области лесных  отношений</t>
  </si>
  <si>
    <t>Основное мероприятие 04 Вовлечение населения в мероприятия по охране леса</t>
  </si>
  <si>
    <r>
      <t xml:space="preserve">Мероприятие 04.01 </t>
    </r>
    <r>
      <rPr>
        <sz val="10"/>
        <rFont val="Times New Roman"/>
        <family val="1"/>
        <charset val="204"/>
      </rPr>
      <t>Организация и проведение акций по посадке леса</t>
    </r>
  </si>
  <si>
    <t>Отдел сельского хозяйства и экологии Управления муниципального земельного контроля, сельского хозяйства и экологии, Управление благоустройства Администрации</t>
  </si>
  <si>
    <t>Основное мероприятие 02
Организация, охрана и использование особо охраняемых природных территорий</t>
  </si>
  <si>
    <t>Основное мероприятие 03 Вовлечение населения в экологические мероприятия</t>
  </si>
  <si>
    <r>
      <rPr>
        <b/>
        <sz val="10"/>
        <rFont val="Times New Roman"/>
        <family val="1"/>
        <charset val="204"/>
      </rPr>
      <t>Мероприятие 02.08</t>
    </r>
    <r>
      <rPr>
        <sz val="10"/>
        <rFont val="Times New Roman"/>
        <family val="1"/>
        <charset val="204"/>
      </rPr>
      <t xml:space="preserve">                                        Обслуживание модульной локальной очистной обратноосмотической станции очистки загрязненных стоков, расположенной на полигоне ТКО</t>
    </r>
  </si>
  <si>
    <r>
      <rPr>
        <b/>
        <sz val="10"/>
        <rFont val="Times New Roman"/>
        <family val="1"/>
        <charset val="204"/>
      </rPr>
      <t>Мероприятие 02.06</t>
    </r>
    <r>
      <rPr>
        <sz val="10"/>
        <rFont val="Times New Roman"/>
        <family val="1"/>
        <charset val="204"/>
      </rPr>
      <t xml:space="preserve">                                        Обслуживание установки обезвреживания горючих газов ("свалочный газ"), расположенной на  полигоне ТКО  (Факельная установка)</t>
    </r>
  </si>
  <si>
    <r>
      <rPr>
        <b/>
        <sz val="10"/>
        <rFont val="Times New Roman"/>
        <family val="1"/>
        <charset val="204"/>
      </rPr>
      <t>Мероприятие 02.05</t>
    </r>
    <r>
      <rPr>
        <sz val="10"/>
        <rFont val="Times New Roman"/>
        <family val="1"/>
        <charset val="204"/>
      </rPr>
      <t xml:space="preserve">                                        Обеспечение оплаты расходов на электроснабжение  полигона ТКО</t>
    </r>
  </si>
  <si>
    <r>
      <rPr>
        <b/>
        <sz val="10"/>
        <rFont val="Times New Roman"/>
        <family val="1"/>
        <charset val="204"/>
      </rPr>
      <t>Мероприятие 02.03</t>
    </r>
    <r>
      <rPr>
        <sz val="10"/>
        <rFont val="Times New Roman"/>
        <family val="1"/>
        <charset val="204"/>
      </rPr>
      <t xml:space="preserve"> Обеспечение охраны территории полигона ТКО</t>
    </r>
  </si>
  <si>
    <r>
      <rPr>
        <b/>
        <sz val="10"/>
        <rFont val="Times New Roman"/>
        <family val="1"/>
        <charset val="204"/>
      </rPr>
      <t xml:space="preserve">Мероприятие 02.02
</t>
    </r>
    <r>
      <rPr>
        <sz val="10"/>
        <rFont val="Times New Roman"/>
        <family val="1"/>
        <charset val="204"/>
      </rPr>
      <t xml:space="preserve"> Содержание дорог на полигоне ТКО</t>
    </r>
  </si>
  <si>
    <r>
      <rPr>
        <b/>
        <sz val="10"/>
        <rFont val="Times New Roman"/>
        <family val="1"/>
        <charset val="204"/>
      </rPr>
      <t xml:space="preserve">Мероприятие 02.01
</t>
    </r>
    <r>
      <rPr>
        <sz val="10"/>
        <rFont val="Times New Roman"/>
        <family val="1"/>
        <charset val="204"/>
      </rPr>
      <t xml:space="preserve">Содержание газона на полигоне ТКО </t>
    </r>
  </si>
  <si>
    <t xml:space="preserve">Основное мероприятие 03
Ликвидация последствий засорения водных объектов </t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</si>
  <si>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Капитальный ремонт гидротехнических сооружений, находящихся в муниципальной собственности, в том числе разработка проектной документации</t>
    </r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</si>
  <si>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Проведение наблюдений за состоянием и загрязнением окружающей среды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</si>
  <si>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
Проведение мероприятий в области охраны окружающей среды на особо охраняемых природных территориях местного значения (проведение работ по очистке ООПТ от мусора)</t>
    </r>
  </si>
  <si>
    <t>Проведены работы по очистке прудов от мусора, га</t>
  </si>
  <si>
    <t>Объем ликвидированных отходов на лесных учасках в составе земель лесного фонда, куб.м.</t>
  </si>
  <si>
    <t>Проведена очистка прудов, находящихся в муниципальной собственности, га</t>
  </si>
  <si>
    <t xml:space="preserve">Установлены аншлаги на границах ООПТ, шт.
</t>
  </si>
  <si>
    <t>Проведены акции по посадке леса, ед.</t>
  </si>
  <si>
    <t>Проведены наблюдения за состоянием и загрязнением окружающей среды, ед.</t>
  </si>
  <si>
    <r>
      <rPr>
        <b/>
        <sz val="10"/>
        <rFont val="Times New Roman"/>
        <family val="1"/>
        <charset val="204"/>
      </rPr>
      <t xml:space="preserve">Мероприятие 02.09
</t>
    </r>
    <r>
      <rPr>
        <sz val="10"/>
        <rFont val="Times New Roman"/>
        <family val="1"/>
        <charset val="204"/>
      </rPr>
      <t>Вывоз, утилизация и/или обезвреживание фильтрата и оказание услуг по сбору и утилизации свалочного газа с полигона ТКО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</si>
  <si>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                           Отбор проб, проводимый на территории полигона ТКО и расходы за обработку данных лабораторных исследований, осуществляемых в пострекультивационный период на полигоне ТКО</t>
    </r>
  </si>
  <si>
    <r>
      <rPr>
        <b/>
        <sz val="10"/>
        <rFont val="Times New Roman"/>
        <family val="1"/>
        <charset val="204"/>
      </rPr>
      <t>Мероприятие 01.06</t>
    </r>
    <r>
      <rPr>
        <sz val="10"/>
        <rFont val="Times New Roman"/>
        <family val="1"/>
        <charset val="204"/>
      </rPr>
      <t xml:space="preserve">
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  </r>
  </si>
  <si>
    <t>2.3.1</t>
  </si>
  <si>
    <t>2.3.2</t>
  </si>
  <si>
    <t>2024 -
2027 гг.</t>
  </si>
  <si>
    <t>Проведение санитарных мероприятий по оздоровлению деревьев категории ООПТ местного значения "Памятник живой природы"</t>
  </si>
  <si>
    <t>Санитарная очистка территорий ООПТ местного значения от твердых бытовых отходов</t>
  </si>
  <si>
    <t>2023-2027 гг.</t>
  </si>
  <si>
    <t>1.1</t>
  </si>
  <si>
    <t>1.6</t>
  </si>
  <si>
    <t>Выполнены работы/оказаны услуги по вывозу, утилизации и/или обезвреживанию фильтрата, сбору и утилизации свалочного газа с полигона ТКО, %</t>
  </si>
  <si>
    <t>Выполнены работы по содержанию газона на полигоне ТКО, ед.</t>
  </si>
  <si>
    <t>Проведены мероприятия  по содержанию дорог на полигоне ТКО, ед.</t>
  </si>
  <si>
    <t>Обеспечена охрана территории полигона ТКО, ед.</t>
  </si>
  <si>
    <t>Проведен 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ТКО, ед.</t>
  </si>
  <si>
    <t>Произведена оплата расходов на электроснабжение полигона ТКО, ед.</t>
  </si>
  <si>
    <t>Выполнены работы/услуги  по обслуживание установки обезвреживания горючих газов ("свалочный газ"), расположенной на  полигоне ТКО  (Факельная установка), ед.</t>
  </si>
  <si>
    <t>Выполнены работы/услуги   по обслуживанию модульной локальной очистной обратноосмотической станции очистки загрязненных стоков, расположенной на полигоне ТКО, ед.</t>
  </si>
  <si>
    <t>2023 год</t>
  </si>
  <si>
    <t>Итого 2024 год</t>
  </si>
  <si>
    <t>Сопровождение работ по капитальному ремонту плотины верхнего пруда  на реке Сетунь в с. Никольское Одинцовского городского округа Московской области  (авторский надзор)</t>
  </si>
  <si>
    <t xml:space="preserve">Капитальный ремонт плотины верхнего пруда  на реке Сетунь в с. Никольское Одинцовского городского округа Московской области </t>
  </si>
  <si>
    <r>
      <rPr>
        <b/>
        <sz val="10"/>
        <rFont val="Times New Roman"/>
        <family val="1"/>
        <charset val="204"/>
      </rPr>
      <t xml:space="preserve">Мероприятие 03.01 
</t>
    </r>
    <r>
      <rPr>
        <sz val="10"/>
        <rFont val="Times New Roman"/>
        <family val="1"/>
        <charset val="204"/>
      </rPr>
      <t xml:space="preserve">Проведение экологических мероприятий, выставок семинаров, в итом числе "Дней защиты от экологической опасности"                      </t>
    </r>
  </si>
  <si>
    <t>Проведены экологические мероприятия, ед.</t>
  </si>
  <si>
    <t>-</t>
  </si>
  <si>
    <t>Основное мероприятие 01
Финансовое обеспечение расходов, направленных на осуществление полномочий в области обращения с отходами</t>
  </si>
  <si>
    <t>2</t>
  </si>
  <si>
    <t>2.4</t>
  </si>
  <si>
    <t>2.5</t>
  </si>
  <si>
    <t>2.6</t>
  </si>
  <si>
    <t>2.7</t>
  </si>
  <si>
    <t>Основное мероприятие 02
Эксплуатация закрытых полигонов твердых коммунальных отходов после завершения технической части рекультивации</t>
  </si>
  <si>
    <r>
      <rPr>
        <b/>
        <sz val="10"/>
        <rFont val="Times New Roman"/>
        <family val="1"/>
        <charset val="204"/>
      </rPr>
      <t xml:space="preserve">Мероприятие 01.03 </t>
    </r>
    <r>
      <rPr>
        <sz val="10"/>
        <rFont val="Times New Roman"/>
        <family val="1"/>
        <charset val="204"/>
      </rPr>
      <t>Осуществление технического надзора и авторского надзора</t>
    </r>
  </si>
  <si>
    <t>1.2.</t>
  </si>
  <si>
    <t>1.2.1</t>
  </si>
  <si>
    <t>1.2.2</t>
  </si>
  <si>
    <r>
      <rPr>
        <b/>
        <sz val="10"/>
        <rFont val="Times New Roman"/>
        <family val="1"/>
        <charset val="204"/>
      </rPr>
      <t xml:space="preserve">Мероприятие 01.01                                              </t>
    </r>
    <r>
      <rPr>
        <sz val="10"/>
        <rFont val="Times New Roman"/>
        <family val="1"/>
        <charset val="204"/>
      </rPr>
      <t>Разработка необходимой документации для эксплуатации гидротехнических сооружений, находящихся в собственности муниципального образования</t>
    </r>
  </si>
  <si>
    <r>
      <rPr>
        <sz val="12"/>
        <rFont val="Times New Roman"/>
        <family val="1"/>
        <charset val="204"/>
      </rPr>
      <t>Приложение 1  к постановлению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Администрации Одинцовского
 городского округа
Московской области
   от ____________ № __________
                                                                        «Приложение 1 к Муниципальной программе </t>
    </r>
    <r>
      <rPr>
        <sz val="12"/>
        <rFont val="Times New Roman"/>
        <family val="1"/>
        <charset val="204"/>
      </rPr>
      <t/>
    </r>
  </si>
  <si>
    <t>Управление благоустройства Администрации Одинцовского городского округа, МБУ "Одинцовское городское хозяйство"</t>
  </si>
  <si>
    <t>Разработана документация для эксплуатации гидротехнических сооружений, находящихся в собственности муниципального образования, ед.</t>
  </si>
  <si>
    <t>7 538,58</t>
  </si>
  <si>
    <t>Мероприятие 03.01 Выполнение комплекса мероприятий по ликвидации последствий засорения водных объектов, находящихся в муниципальной собственности</t>
  </si>
  <si>
    <t>1.2.3</t>
  </si>
  <si>
    <t>Воспроизводство водных биологических запасов в целях компенсационного ущерба, нанесенного при проведении капитального ремонта плотины верхнего пруда на р. Сетунь в  с. Никольское Одинцовского городского округа Московской области</t>
  </si>
  <si>
    <t>1.1.1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</si>
  <si>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 за счет средств местного бюджета</t>
  </si>
  <si>
    <t>Капитальный ремонт (в т.ч. проектные и изыскательские работы) плотины пруда на р. Вяземка, п. Назарьево Одинцовского городского округа Московской области</t>
  </si>
  <si>
    <r>
      <t xml:space="preserve">Мероприятие 03.03                                 </t>
    </r>
    <r>
      <rPr>
        <sz val="10"/>
        <rFont val="Times New Roman"/>
        <family val="1"/>
        <charset val="204"/>
      </rPr>
      <t>Проведение работ по очистке прудов от мусора</t>
    </r>
  </si>
  <si>
    <t>Разработана проектная документация на капитальный ремонт гидротехнических сооружений,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</si>
</sst>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_р_."/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Fill="1"/>
    <xf numFmtId="0" fontId="0" fillId="0" borderId="0" xfId="0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13" fillId="0" borderId="0" xfId="0" applyFont="1" applyFill="1" applyAlignment="1">
      <alignment horizontal="justify" vertical="top"/>
    </xf>
    <xf numFmtId="0" fontId="0" fillId="0" borderId="0" xfId="0" applyBorder="1"/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/>
    <xf numFmtId="0" fontId="7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8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NumberFormat="1" applyFont="1" applyFill="1" applyBorder="1"/>
    <xf numFmtId="165" fontId="4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2" borderId="0" xfId="0" applyFill="1" applyBorder="1"/>
    <xf numFmtId="0" fontId="17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top" wrapText="1"/>
    </xf>
    <xf numFmtId="0" fontId="0" fillId="0" borderId="9" xfId="0" applyFill="1" applyBorder="1"/>
    <xf numFmtId="0" fontId="0" fillId="0" borderId="6" xfId="0" applyFill="1" applyBorder="1"/>
    <xf numFmtId="49" fontId="4" fillId="0" borderId="2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/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0" xfId="0" applyFill="1"/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3" xfId="0" applyNumberForma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165" fontId="4" fillId="2" borderId="4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right" vertical="top" wrapText="1"/>
    </xf>
    <xf numFmtId="0" fontId="0" fillId="0" borderId="15" xfId="0" applyFill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12" fillId="0" borderId="4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wrapText="1"/>
    </xf>
    <xf numFmtId="0" fontId="10" fillId="0" borderId="0" xfId="0" applyFont="1" applyFill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6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top" wrapText="1"/>
    </xf>
    <xf numFmtId="165" fontId="1" fillId="0" borderId="15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1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65" fontId="9" fillId="0" borderId="4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0" fontId="19" fillId="2" borderId="6" xfId="0" applyFont="1" applyFill="1" applyBorder="1" applyAlignment="1">
      <alignment vertical="top" wrapText="1"/>
    </xf>
    <xf numFmtId="0" fontId="19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L218"/>
  <sheetViews>
    <sheetView tabSelected="1" topLeftCell="A119" zoomScaleNormal="100" zoomScaleSheetLayoutView="80" workbookViewId="0">
      <selection activeCell="M129" sqref="M129"/>
    </sheetView>
  </sheetViews>
  <sheetFormatPr defaultRowHeight="15" x14ac:dyDescent="0.25"/>
  <cols>
    <col min="1" max="1" width="9.85546875" style="2" customWidth="1"/>
    <col min="2" max="2" width="26.28515625" style="3" customWidth="1"/>
    <col min="3" max="3" width="11.7109375" style="1" customWidth="1"/>
    <col min="4" max="4" width="14.28515625" style="51" customWidth="1"/>
    <col min="5" max="5" width="22.28515625" style="4" customWidth="1"/>
    <col min="6" max="6" width="15.7109375" style="6" customWidth="1"/>
    <col min="7" max="7" width="12.7109375" style="4" customWidth="1"/>
    <col min="8" max="10" width="10.7109375" style="4" customWidth="1"/>
    <col min="11" max="11" width="10.7109375" style="5" customWidth="1"/>
    <col min="12" max="14" width="15.7109375" style="6" customWidth="1"/>
    <col min="15" max="15" width="27.7109375" style="3" customWidth="1"/>
    <col min="16" max="16" width="15.85546875" style="7" customWidth="1"/>
    <col min="17" max="17" width="13.7109375" style="7" customWidth="1"/>
    <col min="18" max="1780" width="9.140625" style="7"/>
  </cols>
  <sheetData>
    <row r="1" spans="1:1780" ht="112.5" customHeight="1" x14ac:dyDescent="0.25">
      <c r="A1" s="9"/>
      <c r="B1" s="11"/>
      <c r="C1" s="8"/>
      <c r="D1" s="47"/>
      <c r="E1" s="6"/>
      <c r="G1" s="6"/>
      <c r="H1" s="6"/>
      <c r="I1" s="6"/>
      <c r="J1" s="6"/>
      <c r="K1" s="17"/>
      <c r="M1" s="155" t="s">
        <v>121</v>
      </c>
      <c r="N1" s="155"/>
      <c r="O1" s="155"/>
    </row>
    <row r="2" spans="1:1780" ht="15.75" x14ac:dyDescent="0.25">
      <c r="A2" s="166" t="s">
        <v>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780" ht="15.75" x14ac:dyDescent="0.25">
      <c r="A3" s="166" t="s">
        <v>18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780" ht="15.75" x14ac:dyDescent="0.25">
      <c r="A4" s="167" t="s">
        <v>47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780" ht="15.75" x14ac:dyDescent="0.25">
      <c r="A5" s="58"/>
      <c r="B5" s="59"/>
      <c r="C5" s="59"/>
      <c r="D5" s="59"/>
      <c r="E5" s="59"/>
      <c r="F5" s="66"/>
      <c r="G5" s="59"/>
      <c r="H5" s="59"/>
      <c r="I5" s="59"/>
      <c r="J5" s="59"/>
      <c r="K5" s="59"/>
      <c r="L5" s="59"/>
      <c r="M5" s="59"/>
      <c r="N5" s="59"/>
      <c r="O5" s="5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</row>
    <row r="6" spans="1:1780" s="22" customFormat="1" x14ac:dyDescent="0.25">
      <c r="A6" s="217" t="s">
        <v>7</v>
      </c>
      <c r="B6" s="123" t="s">
        <v>53</v>
      </c>
      <c r="C6" s="123" t="s">
        <v>13</v>
      </c>
      <c r="D6" s="123" t="s">
        <v>0</v>
      </c>
      <c r="E6" s="198" t="s">
        <v>9</v>
      </c>
      <c r="F6" s="65"/>
      <c r="G6" s="185" t="s">
        <v>1</v>
      </c>
      <c r="H6" s="186"/>
      <c r="I6" s="186"/>
      <c r="J6" s="186"/>
      <c r="K6" s="186"/>
      <c r="L6" s="186"/>
      <c r="M6" s="186"/>
      <c r="N6" s="187"/>
      <c r="O6" s="215" t="s">
        <v>54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</row>
    <row r="7" spans="1:1780" s="22" customFormat="1" x14ac:dyDescent="0.25">
      <c r="A7" s="218"/>
      <c r="B7" s="147"/>
      <c r="C7" s="147"/>
      <c r="D7" s="147"/>
      <c r="E7" s="206"/>
      <c r="F7" s="198">
        <v>2023</v>
      </c>
      <c r="G7" s="188">
        <v>2024</v>
      </c>
      <c r="H7" s="189"/>
      <c r="I7" s="189"/>
      <c r="J7" s="189"/>
      <c r="K7" s="190"/>
      <c r="L7" s="198">
        <v>2025</v>
      </c>
      <c r="M7" s="198">
        <v>2026</v>
      </c>
      <c r="N7" s="198">
        <v>2027</v>
      </c>
      <c r="O7" s="216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</row>
    <row r="8" spans="1:1780" s="22" customFormat="1" x14ac:dyDescent="0.25">
      <c r="A8" s="219"/>
      <c r="B8" s="125"/>
      <c r="C8" s="125"/>
      <c r="D8" s="125"/>
      <c r="E8" s="125"/>
      <c r="F8" s="125"/>
      <c r="G8" s="191"/>
      <c r="H8" s="192"/>
      <c r="I8" s="192"/>
      <c r="J8" s="192"/>
      <c r="K8" s="193"/>
      <c r="L8" s="125"/>
      <c r="M8" s="125"/>
      <c r="N8" s="125"/>
      <c r="O8" s="125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</row>
    <row r="9" spans="1:1780" s="22" customFormat="1" x14ac:dyDescent="0.25">
      <c r="A9" s="38" t="s">
        <v>10</v>
      </c>
      <c r="B9" s="52">
        <v>2</v>
      </c>
      <c r="C9" s="52">
        <v>3</v>
      </c>
      <c r="D9" s="24">
        <v>4</v>
      </c>
      <c r="E9" s="39">
        <v>5</v>
      </c>
      <c r="F9" s="39">
        <v>7</v>
      </c>
      <c r="G9" s="185">
        <v>6</v>
      </c>
      <c r="H9" s="186"/>
      <c r="I9" s="186"/>
      <c r="J9" s="186"/>
      <c r="K9" s="187"/>
      <c r="L9" s="39">
        <v>8</v>
      </c>
      <c r="M9" s="39">
        <v>9</v>
      </c>
      <c r="N9" s="39">
        <v>10</v>
      </c>
      <c r="O9" s="52">
        <v>11</v>
      </c>
      <c r="P9" s="177"/>
      <c r="Q9" s="17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</row>
    <row r="10" spans="1:1780" s="22" customFormat="1" ht="19.5" customHeight="1" x14ac:dyDescent="0.25">
      <c r="A10" s="162" t="s">
        <v>48</v>
      </c>
      <c r="B10" s="162"/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</row>
    <row r="11" spans="1:1780" s="22" customFormat="1" x14ac:dyDescent="0.25">
      <c r="A11" s="169" t="s">
        <v>8</v>
      </c>
      <c r="B11" s="164" t="s">
        <v>57</v>
      </c>
      <c r="C11" s="171" t="s">
        <v>24</v>
      </c>
      <c r="D11" s="164" t="s">
        <v>12</v>
      </c>
      <c r="E11" s="173">
        <f>SUM(F11:N11)</f>
        <v>4251.5</v>
      </c>
      <c r="F11" s="173">
        <f>F13</f>
        <v>951.5</v>
      </c>
      <c r="G11" s="199">
        <v>1100</v>
      </c>
      <c r="H11" s="200"/>
      <c r="I11" s="200"/>
      <c r="J11" s="200"/>
      <c r="K11" s="201"/>
      <c r="L11" s="173">
        <v>1100</v>
      </c>
      <c r="M11" s="173">
        <f>M13</f>
        <v>1100</v>
      </c>
      <c r="N11" s="173">
        <f>SUM(N13:N13)</f>
        <v>0</v>
      </c>
      <c r="O11" s="164" t="s">
        <v>21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</row>
    <row r="12" spans="1:1780" s="22" customFormat="1" ht="52.5" customHeight="1" x14ac:dyDescent="0.25">
      <c r="A12" s="170"/>
      <c r="B12" s="165"/>
      <c r="C12" s="172"/>
      <c r="D12" s="165"/>
      <c r="E12" s="174"/>
      <c r="F12" s="174"/>
      <c r="G12" s="202"/>
      <c r="H12" s="203"/>
      <c r="I12" s="203"/>
      <c r="J12" s="203"/>
      <c r="K12" s="204"/>
      <c r="L12" s="174"/>
      <c r="M12" s="174"/>
      <c r="N12" s="174"/>
      <c r="O12" s="165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</row>
    <row r="13" spans="1:1780" s="22" customFormat="1" ht="71.25" customHeight="1" x14ac:dyDescent="0.25">
      <c r="A13" s="63" t="s">
        <v>4</v>
      </c>
      <c r="B13" s="23" t="s">
        <v>75</v>
      </c>
      <c r="C13" s="24" t="s">
        <v>25</v>
      </c>
      <c r="D13" s="42" t="s">
        <v>12</v>
      </c>
      <c r="E13" s="55">
        <f>SUM(F13:N13)</f>
        <v>4251.5</v>
      </c>
      <c r="F13" s="55">
        <v>951.5</v>
      </c>
      <c r="G13" s="112">
        <v>1100</v>
      </c>
      <c r="H13" s="129"/>
      <c r="I13" s="129"/>
      <c r="J13" s="129"/>
      <c r="K13" s="130"/>
      <c r="L13" s="55">
        <v>1100</v>
      </c>
      <c r="M13" s="55">
        <v>1100</v>
      </c>
      <c r="N13" s="55">
        <v>0</v>
      </c>
      <c r="O13" s="23" t="s">
        <v>23</v>
      </c>
      <c r="P13" s="43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</row>
    <row r="14" spans="1:1780" s="45" customFormat="1" x14ac:dyDescent="0.25">
      <c r="A14" s="116"/>
      <c r="B14" s="126" t="s">
        <v>82</v>
      </c>
      <c r="C14" s="123" t="s">
        <v>40</v>
      </c>
      <c r="D14" s="123" t="s">
        <v>40</v>
      </c>
      <c r="E14" s="115" t="s">
        <v>39</v>
      </c>
      <c r="F14" s="115" t="s">
        <v>102</v>
      </c>
      <c r="G14" s="115" t="s">
        <v>103</v>
      </c>
      <c r="H14" s="115" t="s">
        <v>34</v>
      </c>
      <c r="I14" s="115"/>
      <c r="J14" s="115"/>
      <c r="K14" s="115"/>
      <c r="L14" s="115" t="s">
        <v>41</v>
      </c>
      <c r="M14" s="115" t="s">
        <v>42</v>
      </c>
      <c r="N14" s="115" t="s">
        <v>43</v>
      </c>
      <c r="O14" s="131" t="s">
        <v>23</v>
      </c>
      <c r="P14" s="44"/>
      <c r="Q14" s="44"/>
      <c r="R14" s="44"/>
      <c r="S14" s="44"/>
      <c r="T14" s="44"/>
      <c r="U14" s="44"/>
    </row>
    <row r="15" spans="1:1780" s="45" customFormat="1" x14ac:dyDescent="0.25">
      <c r="A15" s="175"/>
      <c r="B15" s="127"/>
      <c r="C15" s="124"/>
      <c r="D15" s="124"/>
      <c r="E15" s="115"/>
      <c r="F15" s="115"/>
      <c r="G15" s="115"/>
      <c r="H15" s="61" t="s">
        <v>35</v>
      </c>
      <c r="I15" s="61" t="s">
        <v>36</v>
      </c>
      <c r="J15" s="61" t="s">
        <v>37</v>
      </c>
      <c r="K15" s="61" t="s">
        <v>38</v>
      </c>
      <c r="L15" s="115"/>
      <c r="M15" s="115"/>
      <c r="N15" s="115"/>
      <c r="O15" s="132"/>
      <c r="P15" s="44"/>
      <c r="Q15" s="44"/>
      <c r="R15" s="44"/>
      <c r="S15" s="44"/>
      <c r="T15" s="44"/>
      <c r="U15" s="44"/>
    </row>
    <row r="16" spans="1:1780" s="45" customFormat="1" ht="39.75" customHeight="1" x14ac:dyDescent="0.25">
      <c r="A16" s="176"/>
      <c r="B16" s="128"/>
      <c r="C16" s="125"/>
      <c r="D16" s="125"/>
      <c r="E16" s="40">
        <v>224</v>
      </c>
      <c r="F16" s="40">
        <v>56</v>
      </c>
      <c r="G16" s="40">
        <v>56</v>
      </c>
      <c r="H16" s="61">
        <v>0</v>
      </c>
      <c r="I16" s="61">
        <v>0</v>
      </c>
      <c r="J16" s="61">
        <v>0</v>
      </c>
      <c r="K16" s="40">
        <v>56</v>
      </c>
      <c r="L16" s="40">
        <v>56</v>
      </c>
      <c r="M16" s="61">
        <v>56</v>
      </c>
      <c r="N16" s="61">
        <v>0</v>
      </c>
      <c r="O16" s="133"/>
      <c r="P16" s="44"/>
      <c r="Q16" s="44"/>
      <c r="R16" s="44"/>
      <c r="S16" s="44"/>
      <c r="T16" s="44"/>
      <c r="U16" s="44"/>
    </row>
    <row r="17" spans="1:1780" s="22" customFormat="1" ht="67.5" customHeight="1" x14ac:dyDescent="0.25">
      <c r="A17" s="63" t="s">
        <v>3</v>
      </c>
      <c r="B17" s="46" t="s">
        <v>65</v>
      </c>
      <c r="C17" s="24" t="s">
        <v>45</v>
      </c>
      <c r="D17" s="42" t="s">
        <v>12</v>
      </c>
      <c r="E17" s="62">
        <f>SUM(F17:N17)</f>
        <v>5379.1149999999998</v>
      </c>
      <c r="F17" s="64">
        <f>F18+F22</f>
        <v>808.11500000000001</v>
      </c>
      <c r="G17" s="146">
        <f>SUM(G18+G23)</f>
        <v>857</v>
      </c>
      <c r="H17" s="194"/>
      <c r="I17" s="194"/>
      <c r="J17" s="194"/>
      <c r="K17" s="195"/>
      <c r="L17" s="62">
        <f>SUM(L18+L23)</f>
        <v>1857</v>
      </c>
      <c r="M17" s="62">
        <f>SUM(M18+M23)</f>
        <v>1857</v>
      </c>
      <c r="N17" s="62">
        <v>0</v>
      </c>
      <c r="O17" s="46" t="s">
        <v>23</v>
      </c>
      <c r="P17" s="43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</row>
    <row r="18" spans="1:1780" s="22" customFormat="1" ht="102" customHeight="1" x14ac:dyDescent="0.25">
      <c r="A18" s="63" t="s">
        <v>6</v>
      </c>
      <c r="B18" s="23" t="s">
        <v>58</v>
      </c>
      <c r="C18" s="24" t="s">
        <v>45</v>
      </c>
      <c r="D18" s="42" t="s">
        <v>12</v>
      </c>
      <c r="E18" s="55">
        <f>SUM(F18:N18)</f>
        <v>1399.115</v>
      </c>
      <c r="F18" s="55">
        <v>328.11500000000001</v>
      </c>
      <c r="G18" s="112">
        <v>357</v>
      </c>
      <c r="H18" s="149"/>
      <c r="I18" s="149"/>
      <c r="J18" s="149"/>
      <c r="K18" s="150"/>
      <c r="L18" s="55">
        <v>357</v>
      </c>
      <c r="M18" s="55">
        <v>357</v>
      </c>
      <c r="N18" s="55">
        <v>0</v>
      </c>
      <c r="O18" s="23" t="s">
        <v>23</v>
      </c>
      <c r="P18" s="43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</row>
    <row r="19" spans="1:1780" s="45" customFormat="1" x14ac:dyDescent="0.25">
      <c r="A19" s="116"/>
      <c r="B19" s="126" t="s">
        <v>80</v>
      </c>
      <c r="C19" s="123" t="s">
        <v>40</v>
      </c>
      <c r="D19" s="123" t="s">
        <v>40</v>
      </c>
      <c r="E19" s="115" t="s">
        <v>39</v>
      </c>
      <c r="F19" s="115" t="s">
        <v>102</v>
      </c>
      <c r="G19" s="115" t="s">
        <v>103</v>
      </c>
      <c r="H19" s="115" t="s">
        <v>34</v>
      </c>
      <c r="I19" s="115"/>
      <c r="J19" s="115"/>
      <c r="K19" s="115"/>
      <c r="L19" s="115" t="s">
        <v>41</v>
      </c>
      <c r="M19" s="115" t="s">
        <v>42</v>
      </c>
      <c r="N19" s="115" t="s">
        <v>43</v>
      </c>
      <c r="O19" s="131" t="s">
        <v>64</v>
      </c>
      <c r="P19" s="44"/>
      <c r="Q19" s="44"/>
      <c r="R19" s="44"/>
      <c r="S19" s="44"/>
      <c r="T19" s="44"/>
      <c r="U19" s="44"/>
    </row>
    <row r="20" spans="1:1780" s="45" customFormat="1" x14ac:dyDescent="0.25">
      <c r="A20" s="175"/>
      <c r="B20" s="127"/>
      <c r="C20" s="124"/>
      <c r="D20" s="124"/>
      <c r="E20" s="115"/>
      <c r="F20" s="115"/>
      <c r="G20" s="115"/>
      <c r="H20" s="61" t="s">
        <v>35</v>
      </c>
      <c r="I20" s="61" t="s">
        <v>36</v>
      </c>
      <c r="J20" s="61" t="s">
        <v>37</v>
      </c>
      <c r="K20" s="61" t="s">
        <v>38</v>
      </c>
      <c r="L20" s="115"/>
      <c r="M20" s="115"/>
      <c r="N20" s="115"/>
      <c r="O20" s="132"/>
      <c r="P20" s="44"/>
      <c r="Q20" s="44"/>
      <c r="R20" s="44"/>
      <c r="S20" s="44"/>
      <c r="T20" s="44"/>
      <c r="U20" s="44"/>
    </row>
    <row r="21" spans="1:1780" s="45" customFormat="1" ht="54.75" customHeight="1" x14ac:dyDescent="0.25">
      <c r="A21" s="176"/>
      <c r="B21" s="128"/>
      <c r="C21" s="125"/>
      <c r="D21" s="125"/>
      <c r="E21" s="57">
        <v>80</v>
      </c>
      <c r="F21" s="57">
        <v>20</v>
      </c>
      <c r="G21" s="57">
        <v>20</v>
      </c>
      <c r="H21" s="57">
        <v>0</v>
      </c>
      <c r="I21" s="57">
        <v>0</v>
      </c>
      <c r="J21" s="57">
        <v>0</v>
      </c>
      <c r="K21" s="57">
        <v>20</v>
      </c>
      <c r="L21" s="57">
        <v>20</v>
      </c>
      <c r="M21" s="61">
        <v>20</v>
      </c>
      <c r="N21" s="61">
        <v>0</v>
      </c>
      <c r="O21" s="133"/>
      <c r="P21" s="44"/>
      <c r="Q21" s="44"/>
      <c r="R21" s="44"/>
      <c r="S21" s="44"/>
      <c r="T21" s="44"/>
      <c r="U21" s="44"/>
    </row>
    <row r="22" spans="1:1780" s="22" customFormat="1" ht="79.5" customHeight="1" x14ac:dyDescent="0.25">
      <c r="A22" s="63" t="s">
        <v>46</v>
      </c>
      <c r="B22" s="23" t="s">
        <v>59</v>
      </c>
      <c r="C22" s="24" t="s">
        <v>45</v>
      </c>
      <c r="D22" s="42" t="s">
        <v>12</v>
      </c>
      <c r="E22" s="55">
        <f t="shared" ref="E22:E27" si="0">SUM(F22:N22)</f>
        <v>480</v>
      </c>
      <c r="F22" s="55">
        <v>480</v>
      </c>
      <c r="G22" s="112">
        <v>0</v>
      </c>
      <c r="H22" s="149"/>
      <c r="I22" s="149"/>
      <c r="J22" s="149"/>
      <c r="K22" s="150"/>
      <c r="L22" s="55">
        <v>0</v>
      </c>
      <c r="M22" s="55">
        <v>0</v>
      </c>
      <c r="N22" s="55">
        <v>0</v>
      </c>
      <c r="O22" s="23" t="s">
        <v>23</v>
      </c>
      <c r="P22" s="4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</row>
    <row r="23" spans="1:1780" s="69" customFormat="1" ht="105" customHeight="1" x14ac:dyDescent="0.25">
      <c r="A23" s="96" t="s">
        <v>52</v>
      </c>
      <c r="B23" s="28" t="s">
        <v>76</v>
      </c>
      <c r="C23" s="24" t="s">
        <v>25</v>
      </c>
      <c r="D23" s="28" t="s">
        <v>12</v>
      </c>
      <c r="E23" s="27">
        <f t="shared" si="0"/>
        <v>3500</v>
      </c>
      <c r="F23" s="27">
        <v>0</v>
      </c>
      <c r="G23" s="112">
        <v>500</v>
      </c>
      <c r="H23" s="129"/>
      <c r="I23" s="129"/>
      <c r="J23" s="129"/>
      <c r="K23" s="130"/>
      <c r="L23" s="27">
        <f>L24+L25</f>
        <v>1500</v>
      </c>
      <c r="M23" s="27">
        <f>M24+M25</f>
        <v>1500</v>
      </c>
      <c r="N23" s="27">
        <v>0</v>
      </c>
      <c r="O23" s="23" t="s">
        <v>21</v>
      </c>
      <c r="P23" s="21">
        <v>-1000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68"/>
    </row>
    <row r="24" spans="1:1780" s="69" customFormat="1" ht="67.5" customHeight="1" x14ac:dyDescent="0.25">
      <c r="A24" s="96" t="s">
        <v>86</v>
      </c>
      <c r="B24" s="28" t="s">
        <v>89</v>
      </c>
      <c r="C24" s="24" t="s">
        <v>25</v>
      </c>
      <c r="D24" s="28" t="s">
        <v>12</v>
      </c>
      <c r="E24" s="27">
        <f t="shared" si="0"/>
        <v>1500</v>
      </c>
      <c r="F24" s="27">
        <v>0</v>
      </c>
      <c r="G24" s="112">
        <v>500</v>
      </c>
      <c r="H24" s="129"/>
      <c r="I24" s="129"/>
      <c r="J24" s="129"/>
      <c r="K24" s="130"/>
      <c r="L24" s="27">
        <v>500</v>
      </c>
      <c r="M24" s="27">
        <v>500</v>
      </c>
      <c r="N24" s="27">
        <v>0</v>
      </c>
      <c r="O24" s="23" t="s">
        <v>21</v>
      </c>
      <c r="P24" s="67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68"/>
    </row>
    <row r="25" spans="1:1780" s="21" customFormat="1" ht="69" customHeight="1" x14ac:dyDescent="0.25">
      <c r="A25" s="96" t="s">
        <v>87</v>
      </c>
      <c r="B25" s="28" t="s">
        <v>90</v>
      </c>
      <c r="C25" s="24" t="s">
        <v>88</v>
      </c>
      <c r="D25" s="28" t="s">
        <v>12</v>
      </c>
      <c r="E25" s="27">
        <f t="shared" si="0"/>
        <v>2000</v>
      </c>
      <c r="F25" s="27">
        <v>0</v>
      </c>
      <c r="G25" s="112">
        <v>0</v>
      </c>
      <c r="H25" s="196"/>
      <c r="I25" s="196"/>
      <c r="J25" s="196"/>
      <c r="K25" s="197"/>
      <c r="L25" s="27">
        <v>1000</v>
      </c>
      <c r="M25" s="27">
        <v>1000</v>
      </c>
      <c r="N25" s="27">
        <v>0</v>
      </c>
      <c r="O25" s="23" t="s">
        <v>21</v>
      </c>
      <c r="P25" s="67">
        <v>-1000</v>
      </c>
    </row>
    <row r="26" spans="1:1780" s="26" customFormat="1" ht="68.25" customHeight="1" x14ac:dyDescent="0.25">
      <c r="A26" s="74" t="s">
        <v>26</v>
      </c>
      <c r="B26" s="75" t="s">
        <v>66</v>
      </c>
      <c r="C26" s="76" t="s">
        <v>25</v>
      </c>
      <c r="D26" s="75" t="s">
        <v>12</v>
      </c>
      <c r="E26" s="13">
        <f t="shared" si="0"/>
        <v>1186.67</v>
      </c>
      <c r="F26" s="13">
        <f>F27</f>
        <v>286.67</v>
      </c>
      <c r="G26" s="146">
        <f>G27</f>
        <v>300</v>
      </c>
      <c r="H26" s="129"/>
      <c r="I26" s="129"/>
      <c r="J26" s="129"/>
      <c r="K26" s="130"/>
      <c r="L26" s="13">
        <f>L27</f>
        <v>300</v>
      </c>
      <c r="M26" s="13">
        <f>M27</f>
        <v>300</v>
      </c>
      <c r="N26" s="13">
        <f>N27</f>
        <v>0</v>
      </c>
      <c r="O26" s="46" t="s">
        <v>21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</row>
    <row r="27" spans="1:1780" s="22" customFormat="1" ht="79.5" customHeight="1" x14ac:dyDescent="0.25">
      <c r="A27" s="72" t="s">
        <v>27</v>
      </c>
      <c r="B27" s="28" t="s">
        <v>106</v>
      </c>
      <c r="C27" s="24" t="s">
        <v>25</v>
      </c>
      <c r="D27" s="28" t="s">
        <v>12</v>
      </c>
      <c r="E27" s="27">
        <f t="shared" si="0"/>
        <v>1186.67</v>
      </c>
      <c r="F27" s="27">
        <v>286.67</v>
      </c>
      <c r="G27" s="112">
        <v>300</v>
      </c>
      <c r="H27" s="129"/>
      <c r="I27" s="129"/>
      <c r="J27" s="129"/>
      <c r="K27" s="130"/>
      <c r="L27" s="27">
        <v>300</v>
      </c>
      <c r="M27" s="27">
        <v>300</v>
      </c>
      <c r="N27" s="27">
        <v>0</v>
      </c>
      <c r="O27" s="28" t="s">
        <v>20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</row>
    <row r="28" spans="1:1780" s="45" customFormat="1" x14ac:dyDescent="0.25">
      <c r="A28" s="116"/>
      <c r="B28" s="126" t="s">
        <v>107</v>
      </c>
      <c r="C28" s="123" t="s">
        <v>40</v>
      </c>
      <c r="D28" s="123" t="s">
        <v>40</v>
      </c>
      <c r="E28" s="115" t="s">
        <v>39</v>
      </c>
      <c r="F28" s="115" t="s">
        <v>102</v>
      </c>
      <c r="G28" s="115" t="s">
        <v>103</v>
      </c>
      <c r="H28" s="115" t="s">
        <v>34</v>
      </c>
      <c r="I28" s="115"/>
      <c r="J28" s="115"/>
      <c r="K28" s="115"/>
      <c r="L28" s="115" t="s">
        <v>41</v>
      </c>
      <c r="M28" s="115" t="s">
        <v>42</v>
      </c>
      <c r="N28" s="115" t="s">
        <v>43</v>
      </c>
      <c r="O28" s="131" t="s">
        <v>23</v>
      </c>
      <c r="P28" s="44"/>
      <c r="Q28" s="44"/>
      <c r="R28" s="44"/>
      <c r="S28" s="44"/>
      <c r="T28" s="44"/>
      <c r="U28" s="44"/>
    </row>
    <row r="29" spans="1:1780" s="45" customFormat="1" x14ac:dyDescent="0.25">
      <c r="A29" s="175"/>
      <c r="B29" s="127"/>
      <c r="C29" s="124"/>
      <c r="D29" s="124"/>
      <c r="E29" s="115"/>
      <c r="F29" s="115"/>
      <c r="G29" s="115"/>
      <c r="H29" s="71" t="s">
        <v>35</v>
      </c>
      <c r="I29" s="71" t="s">
        <v>36</v>
      </c>
      <c r="J29" s="71" t="s">
        <v>37</v>
      </c>
      <c r="K29" s="71" t="s">
        <v>38</v>
      </c>
      <c r="L29" s="115"/>
      <c r="M29" s="115"/>
      <c r="N29" s="115"/>
      <c r="O29" s="132"/>
      <c r="P29" s="44"/>
      <c r="Q29" s="44"/>
      <c r="R29" s="44"/>
      <c r="S29" s="44"/>
      <c r="T29" s="44"/>
      <c r="U29" s="44"/>
    </row>
    <row r="30" spans="1:1780" s="45" customFormat="1" ht="36" customHeight="1" x14ac:dyDescent="0.25">
      <c r="A30" s="176"/>
      <c r="B30" s="128"/>
      <c r="C30" s="125"/>
      <c r="D30" s="125"/>
      <c r="E30" s="40">
        <v>480</v>
      </c>
      <c r="F30" s="40">
        <v>120</v>
      </c>
      <c r="G30" s="40">
        <v>120</v>
      </c>
      <c r="H30" s="71">
        <v>0</v>
      </c>
      <c r="I30" s="71">
        <v>0</v>
      </c>
      <c r="J30" s="71">
        <v>0</v>
      </c>
      <c r="K30" s="40">
        <v>120</v>
      </c>
      <c r="L30" s="40">
        <v>120</v>
      </c>
      <c r="M30" s="71">
        <v>120</v>
      </c>
      <c r="N30" s="71">
        <v>0</v>
      </c>
      <c r="O30" s="133"/>
      <c r="P30" s="44"/>
      <c r="Q30" s="44"/>
      <c r="R30" s="44"/>
      <c r="S30" s="44"/>
      <c r="T30" s="44"/>
      <c r="U30" s="44"/>
    </row>
    <row r="31" spans="1:1780" s="22" customFormat="1" x14ac:dyDescent="0.25">
      <c r="A31" s="140"/>
      <c r="B31" s="143" t="s">
        <v>19</v>
      </c>
      <c r="C31" s="144"/>
      <c r="D31" s="145"/>
      <c r="E31" s="13">
        <f>SUM(F31:N31)</f>
        <v>10817.285</v>
      </c>
      <c r="F31" s="13">
        <f>F32</f>
        <v>2046.2850000000001</v>
      </c>
      <c r="G31" s="146">
        <f>G32</f>
        <v>2257</v>
      </c>
      <c r="H31" s="129"/>
      <c r="I31" s="129"/>
      <c r="J31" s="129"/>
      <c r="K31" s="130"/>
      <c r="L31" s="13">
        <f>L32</f>
        <v>3257</v>
      </c>
      <c r="M31" s="13">
        <f>M32</f>
        <v>3257</v>
      </c>
      <c r="N31" s="13">
        <f>N32</f>
        <v>0</v>
      </c>
      <c r="O31" s="1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</row>
    <row r="32" spans="1:1780" s="22" customFormat="1" ht="25.5" customHeight="1" x14ac:dyDescent="0.25">
      <c r="A32" s="140"/>
      <c r="B32" s="137" t="s">
        <v>12</v>
      </c>
      <c r="C32" s="138"/>
      <c r="D32" s="139"/>
      <c r="E32" s="13">
        <f>SUM(F32:N32)</f>
        <v>10817.285</v>
      </c>
      <c r="F32" s="13">
        <f>SUM(F11+F17+F26)</f>
        <v>2046.2850000000001</v>
      </c>
      <c r="G32" s="146">
        <f>G11+G17+G26</f>
        <v>2257</v>
      </c>
      <c r="H32" s="129"/>
      <c r="I32" s="129"/>
      <c r="J32" s="129"/>
      <c r="K32" s="130"/>
      <c r="L32" s="13">
        <f>L11+L17+L26</f>
        <v>3257</v>
      </c>
      <c r="M32" s="13">
        <f>M11+M17+M26</f>
        <v>3257</v>
      </c>
      <c r="N32" s="13">
        <f>N11+N17+N27</f>
        <v>0</v>
      </c>
      <c r="O32" s="1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</row>
    <row r="33" spans="1:1780" s="22" customFormat="1" ht="19.5" customHeight="1" x14ac:dyDescent="0.25">
      <c r="A33" s="156" t="s">
        <v>49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8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</row>
    <row r="34" spans="1:1780" s="26" customFormat="1" x14ac:dyDescent="0.25">
      <c r="A34" s="160" t="s">
        <v>2</v>
      </c>
      <c r="B34" s="159" t="s">
        <v>60</v>
      </c>
      <c r="C34" s="161" t="s">
        <v>25</v>
      </c>
      <c r="D34" s="48" t="s">
        <v>11</v>
      </c>
      <c r="E34" s="13">
        <f>E35+E36</f>
        <v>92198.728930000012</v>
      </c>
      <c r="F34" s="13">
        <v>0</v>
      </c>
      <c r="G34" s="146">
        <f>G35+G36</f>
        <v>28632.698929999999</v>
      </c>
      <c r="H34" s="129"/>
      <c r="I34" s="129"/>
      <c r="J34" s="129"/>
      <c r="K34" s="130"/>
      <c r="L34" s="13">
        <f>L35+L36</f>
        <v>7662.71</v>
      </c>
      <c r="M34" s="13">
        <f>M35+M36</f>
        <v>55903.320000000007</v>
      </c>
      <c r="N34" s="13">
        <f>N35+N36</f>
        <v>0</v>
      </c>
      <c r="O34" s="164" t="s">
        <v>21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</row>
    <row r="35" spans="1:1780" s="26" customFormat="1" ht="52.5" customHeight="1" x14ac:dyDescent="0.25">
      <c r="A35" s="160"/>
      <c r="B35" s="159"/>
      <c r="C35" s="161"/>
      <c r="D35" s="48" t="s">
        <v>14</v>
      </c>
      <c r="E35" s="13">
        <f>SUM(G35:N35)</f>
        <v>54730.23</v>
      </c>
      <c r="F35" s="13">
        <v>0</v>
      </c>
      <c r="G35" s="146">
        <f>G43</f>
        <v>15382.86</v>
      </c>
      <c r="H35" s="129"/>
      <c r="I35" s="129"/>
      <c r="J35" s="129"/>
      <c r="K35" s="130"/>
      <c r="L35" s="13">
        <f>SUM(L43)</f>
        <v>4743.21</v>
      </c>
      <c r="M35" s="13">
        <f>SUM(M43)</f>
        <v>34604.160000000003</v>
      </c>
      <c r="N35" s="13">
        <f>SUM(N43)</f>
        <v>0</v>
      </c>
      <c r="O35" s="17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</row>
    <row r="36" spans="1:1780" s="26" customFormat="1" ht="66" customHeight="1" x14ac:dyDescent="0.25">
      <c r="A36" s="160"/>
      <c r="B36" s="159"/>
      <c r="C36" s="161"/>
      <c r="D36" s="48" t="s">
        <v>12</v>
      </c>
      <c r="E36" s="13">
        <f>SUM(E38+E44)</f>
        <v>37468.498930000002</v>
      </c>
      <c r="F36" s="13">
        <v>0</v>
      </c>
      <c r="G36" s="146">
        <f>G44+G38</f>
        <v>13249.838929999998</v>
      </c>
      <c r="H36" s="129"/>
      <c r="I36" s="129"/>
      <c r="J36" s="129"/>
      <c r="K36" s="130"/>
      <c r="L36" s="13">
        <f>L44</f>
        <v>2919.5</v>
      </c>
      <c r="M36" s="13">
        <f>M44</f>
        <v>21299.16</v>
      </c>
      <c r="N36" s="13">
        <f>N44</f>
        <v>0</v>
      </c>
      <c r="O36" s="16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</row>
    <row r="37" spans="1:1780" s="26" customFormat="1" x14ac:dyDescent="0.25">
      <c r="A37" s="116" t="s">
        <v>4</v>
      </c>
      <c r="B37" s="131" t="s">
        <v>120</v>
      </c>
      <c r="C37" s="184" t="s">
        <v>88</v>
      </c>
      <c r="D37" s="48" t="s">
        <v>11</v>
      </c>
      <c r="E37" s="13">
        <f>SUM(E38:E38)</f>
        <v>3633.3339999999998</v>
      </c>
      <c r="F37" s="13">
        <v>0</v>
      </c>
      <c r="G37" s="146">
        <f>G38</f>
        <v>3633.3339999999998</v>
      </c>
      <c r="H37" s="129"/>
      <c r="I37" s="129"/>
      <c r="J37" s="129"/>
      <c r="K37" s="130"/>
      <c r="L37" s="13">
        <f>L38</f>
        <v>0</v>
      </c>
      <c r="M37" s="13">
        <f>M38</f>
        <v>0</v>
      </c>
      <c r="N37" s="13">
        <f>N38</f>
        <v>0</v>
      </c>
      <c r="O37" s="131" t="s">
        <v>122</v>
      </c>
      <c r="P37" s="152"/>
      <c r="Q37" s="15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</row>
    <row r="38" spans="1:1780" s="22" customFormat="1" ht="81" customHeight="1" x14ac:dyDescent="0.25">
      <c r="A38" s="176"/>
      <c r="B38" s="133"/>
      <c r="C38" s="176"/>
      <c r="D38" s="28" t="s">
        <v>15</v>
      </c>
      <c r="E38" s="27">
        <f>SUM(F38:N38)</f>
        <v>3633.3339999999998</v>
      </c>
      <c r="F38" s="27">
        <v>0</v>
      </c>
      <c r="G38" s="112">
        <v>3633.3339999999998</v>
      </c>
      <c r="H38" s="129"/>
      <c r="I38" s="129"/>
      <c r="J38" s="129"/>
      <c r="K38" s="130"/>
      <c r="L38" s="27">
        <v>0</v>
      </c>
      <c r="M38" s="27">
        <v>0</v>
      </c>
      <c r="N38" s="27">
        <v>0</v>
      </c>
      <c r="O38" s="154"/>
      <c r="P38" s="152"/>
      <c r="Q38" s="153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</row>
    <row r="39" spans="1:1780" s="45" customFormat="1" x14ac:dyDescent="0.25">
      <c r="A39" s="116"/>
      <c r="B39" s="126" t="s">
        <v>123</v>
      </c>
      <c r="C39" s="123"/>
      <c r="D39" s="123" t="s">
        <v>40</v>
      </c>
      <c r="E39" s="115" t="s">
        <v>39</v>
      </c>
      <c r="F39" s="115" t="s">
        <v>102</v>
      </c>
      <c r="G39" s="115" t="s">
        <v>103</v>
      </c>
      <c r="H39" s="115" t="s">
        <v>34</v>
      </c>
      <c r="I39" s="115"/>
      <c r="J39" s="115"/>
      <c r="K39" s="115"/>
      <c r="L39" s="115" t="s">
        <v>41</v>
      </c>
      <c r="M39" s="115" t="s">
        <v>42</v>
      </c>
      <c r="N39" s="115" t="s">
        <v>43</v>
      </c>
      <c r="O39" s="131" t="s">
        <v>122</v>
      </c>
      <c r="P39" s="44"/>
      <c r="Q39" s="44"/>
      <c r="R39" s="44"/>
      <c r="S39" s="44"/>
      <c r="T39" s="44"/>
      <c r="U39" s="44"/>
    </row>
    <row r="40" spans="1:1780" s="45" customFormat="1" x14ac:dyDescent="0.25">
      <c r="A40" s="175"/>
      <c r="B40" s="127"/>
      <c r="C40" s="124"/>
      <c r="D40" s="124"/>
      <c r="E40" s="115"/>
      <c r="F40" s="115"/>
      <c r="G40" s="115"/>
      <c r="H40" s="84" t="s">
        <v>35</v>
      </c>
      <c r="I40" s="84" t="s">
        <v>36</v>
      </c>
      <c r="J40" s="84" t="s">
        <v>37</v>
      </c>
      <c r="K40" s="84" t="s">
        <v>38</v>
      </c>
      <c r="L40" s="115"/>
      <c r="M40" s="115"/>
      <c r="N40" s="115"/>
      <c r="O40" s="132"/>
      <c r="P40" s="44"/>
      <c r="Q40" s="44"/>
      <c r="R40" s="44"/>
      <c r="S40" s="44"/>
      <c r="T40" s="44"/>
      <c r="U40" s="44"/>
    </row>
    <row r="41" spans="1:1780" s="45" customFormat="1" ht="61.5" customHeight="1" x14ac:dyDescent="0.25">
      <c r="A41" s="176"/>
      <c r="B41" s="128"/>
      <c r="C41" s="125"/>
      <c r="D41" s="125"/>
      <c r="E41" s="41">
        <v>5</v>
      </c>
      <c r="F41" s="41">
        <v>0</v>
      </c>
      <c r="G41" s="41">
        <v>5</v>
      </c>
      <c r="H41" s="41">
        <v>0</v>
      </c>
      <c r="I41" s="41">
        <v>0</v>
      </c>
      <c r="J41" s="41">
        <v>0</v>
      </c>
      <c r="K41" s="41">
        <v>5</v>
      </c>
      <c r="L41" s="41">
        <v>0</v>
      </c>
      <c r="M41" s="41">
        <v>0</v>
      </c>
      <c r="N41" s="41">
        <v>0</v>
      </c>
      <c r="O41" s="133"/>
      <c r="P41" s="44"/>
      <c r="Q41" s="44"/>
      <c r="R41" s="44"/>
      <c r="S41" s="44"/>
      <c r="T41" s="44"/>
      <c r="U41" s="44"/>
    </row>
    <row r="42" spans="1:1780" s="26" customFormat="1" x14ac:dyDescent="0.25">
      <c r="A42" s="116" t="s">
        <v>117</v>
      </c>
      <c r="B42" s="131" t="s">
        <v>74</v>
      </c>
      <c r="C42" s="184" t="s">
        <v>25</v>
      </c>
      <c r="D42" s="48" t="s">
        <v>11</v>
      </c>
      <c r="E42" s="13">
        <f>SUM(E43:E44)</f>
        <v>88565.394930000009</v>
      </c>
      <c r="F42" s="13">
        <v>0</v>
      </c>
      <c r="G42" s="146">
        <f>G43+G44</f>
        <v>24999.36493</v>
      </c>
      <c r="H42" s="129"/>
      <c r="I42" s="129"/>
      <c r="J42" s="129"/>
      <c r="K42" s="130"/>
      <c r="L42" s="13">
        <f>L43+L44</f>
        <v>7662.71</v>
      </c>
      <c r="M42" s="13">
        <f>M43+M44</f>
        <v>55903.320000000007</v>
      </c>
      <c r="N42" s="13">
        <f>N43+N44</f>
        <v>0</v>
      </c>
      <c r="O42" s="131" t="s">
        <v>21</v>
      </c>
      <c r="P42" s="152"/>
      <c r="Q42" s="15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</row>
    <row r="43" spans="1:1780" s="22" customFormat="1" ht="54" customHeight="1" x14ac:dyDescent="0.25">
      <c r="A43" s="175"/>
      <c r="B43" s="132"/>
      <c r="C43" s="175"/>
      <c r="D43" s="28" t="s">
        <v>17</v>
      </c>
      <c r="E43" s="27">
        <f>SUM(F43:N43)</f>
        <v>54730.23</v>
      </c>
      <c r="F43" s="27">
        <v>0</v>
      </c>
      <c r="G43" s="112">
        <v>15382.86</v>
      </c>
      <c r="H43" s="129"/>
      <c r="I43" s="129"/>
      <c r="J43" s="129"/>
      <c r="K43" s="130"/>
      <c r="L43" s="27">
        <f>L50</f>
        <v>4743.21</v>
      </c>
      <c r="M43" s="27">
        <f>M50</f>
        <v>34604.160000000003</v>
      </c>
      <c r="N43" s="27">
        <f>N44</f>
        <v>0</v>
      </c>
      <c r="O43" s="205"/>
      <c r="P43" s="152"/>
      <c r="Q43" s="153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</row>
    <row r="44" spans="1:1780" s="22" customFormat="1" ht="64.5" customHeight="1" x14ac:dyDescent="0.25">
      <c r="A44" s="176"/>
      <c r="B44" s="133"/>
      <c r="C44" s="176"/>
      <c r="D44" s="28" t="s">
        <v>15</v>
      </c>
      <c r="E44" s="27">
        <f>SUM(F44:N44)</f>
        <v>33835.164929999999</v>
      </c>
      <c r="F44" s="27">
        <v>0</v>
      </c>
      <c r="G44" s="112">
        <f>G49+G56+G55</f>
        <v>9616.5049299999991</v>
      </c>
      <c r="H44" s="129"/>
      <c r="I44" s="129"/>
      <c r="J44" s="129"/>
      <c r="K44" s="130"/>
      <c r="L44" s="27">
        <f>L51</f>
        <v>2919.5</v>
      </c>
      <c r="M44" s="27">
        <f>M51</f>
        <v>21299.16</v>
      </c>
      <c r="N44" s="27">
        <v>0</v>
      </c>
      <c r="O44" s="154"/>
      <c r="P44" s="152"/>
      <c r="Q44" s="153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</row>
    <row r="45" spans="1:1780" s="45" customFormat="1" x14ac:dyDescent="0.25">
      <c r="A45" s="116"/>
      <c r="B45" s="126" t="s">
        <v>44</v>
      </c>
      <c r="C45" s="123" t="s">
        <v>40</v>
      </c>
      <c r="D45" s="123" t="s">
        <v>40</v>
      </c>
      <c r="E45" s="115" t="s">
        <v>39</v>
      </c>
      <c r="F45" s="115" t="s">
        <v>102</v>
      </c>
      <c r="G45" s="115" t="s">
        <v>103</v>
      </c>
      <c r="H45" s="115" t="s">
        <v>34</v>
      </c>
      <c r="I45" s="115"/>
      <c r="J45" s="115"/>
      <c r="K45" s="115"/>
      <c r="L45" s="115" t="s">
        <v>41</v>
      </c>
      <c r="M45" s="115" t="s">
        <v>42</v>
      </c>
      <c r="N45" s="115" t="s">
        <v>43</v>
      </c>
      <c r="O45" s="131" t="s">
        <v>23</v>
      </c>
      <c r="P45" s="44"/>
      <c r="Q45" s="44"/>
      <c r="R45" s="44"/>
      <c r="S45" s="44"/>
      <c r="T45" s="44"/>
      <c r="U45" s="44"/>
    </row>
    <row r="46" spans="1:1780" s="45" customFormat="1" x14ac:dyDescent="0.25">
      <c r="A46" s="175"/>
      <c r="B46" s="127"/>
      <c r="C46" s="124"/>
      <c r="D46" s="124"/>
      <c r="E46" s="115"/>
      <c r="F46" s="115"/>
      <c r="G46" s="115"/>
      <c r="H46" s="71" t="s">
        <v>35</v>
      </c>
      <c r="I46" s="71" t="s">
        <v>36</v>
      </c>
      <c r="J46" s="71" t="s">
        <v>37</v>
      </c>
      <c r="K46" s="71" t="s">
        <v>38</v>
      </c>
      <c r="L46" s="115"/>
      <c r="M46" s="115"/>
      <c r="N46" s="115"/>
      <c r="O46" s="132"/>
      <c r="P46" s="44"/>
      <c r="Q46" s="44"/>
      <c r="R46" s="44"/>
      <c r="S46" s="44"/>
      <c r="T46" s="44"/>
      <c r="U46" s="44"/>
    </row>
    <row r="47" spans="1:1780" s="45" customFormat="1" ht="36" customHeight="1" x14ac:dyDescent="0.25">
      <c r="A47" s="176"/>
      <c r="B47" s="128"/>
      <c r="C47" s="125"/>
      <c r="D47" s="125"/>
      <c r="E47" s="40">
        <v>1</v>
      </c>
      <c r="F47" s="40">
        <v>0</v>
      </c>
      <c r="G47" s="40">
        <v>1</v>
      </c>
      <c r="H47" s="71">
        <v>0</v>
      </c>
      <c r="I47" s="71">
        <v>0</v>
      </c>
      <c r="J47" s="71">
        <v>0</v>
      </c>
      <c r="K47" s="40">
        <v>1</v>
      </c>
      <c r="L47" s="40">
        <v>0</v>
      </c>
      <c r="M47" s="99">
        <v>1</v>
      </c>
      <c r="N47" s="71">
        <v>0</v>
      </c>
      <c r="O47" s="133"/>
      <c r="P47" s="44"/>
      <c r="Q47" s="44"/>
      <c r="R47" s="44"/>
      <c r="S47" s="44"/>
      <c r="T47" s="44"/>
      <c r="U47" s="44"/>
    </row>
    <row r="48" spans="1:1780" s="22" customFormat="1" ht="54" customHeight="1" x14ac:dyDescent="0.25">
      <c r="A48" s="117" t="s">
        <v>118</v>
      </c>
      <c r="B48" s="131" t="s">
        <v>105</v>
      </c>
      <c r="C48" s="175"/>
      <c r="D48" s="28" t="s">
        <v>17</v>
      </c>
      <c r="E48" s="27">
        <f>SUM(G48:N48)</f>
        <v>15382.86</v>
      </c>
      <c r="F48" s="27">
        <v>0</v>
      </c>
      <c r="G48" s="112">
        <v>15382.86</v>
      </c>
      <c r="H48" s="129"/>
      <c r="I48" s="129"/>
      <c r="J48" s="129"/>
      <c r="K48" s="130"/>
      <c r="L48" s="27">
        <v>0</v>
      </c>
      <c r="M48" s="27">
        <v>0</v>
      </c>
      <c r="N48" s="27">
        <f>N49</f>
        <v>0</v>
      </c>
      <c r="O48" s="131" t="s">
        <v>23</v>
      </c>
      <c r="P48" s="152"/>
      <c r="Q48" s="153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</row>
    <row r="49" spans="1:1780" s="22" customFormat="1" ht="71.25" customHeight="1" x14ac:dyDescent="0.25">
      <c r="A49" s="118"/>
      <c r="B49" s="132"/>
      <c r="C49" s="176"/>
      <c r="D49" s="28" t="s">
        <v>15</v>
      </c>
      <c r="E49" s="27">
        <f>SUM(G49:N49)</f>
        <v>9269.16</v>
      </c>
      <c r="F49" s="27">
        <v>0</v>
      </c>
      <c r="G49" s="112">
        <v>9269.16</v>
      </c>
      <c r="H49" s="129"/>
      <c r="I49" s="129"/>
      <c r="J49" s="129"/>
      <c r="K49" s="130"/>
      <c r="L49" s="27">
        <v>0</v>
      </c>
      <c r="M49" s="27">
        <v>0</v>
      </c>
      <c r="N49" s="27">
        <v>0</v>
      </c>
      <c r="O49" s="132"/>
      <c r="P49" s="152"/>
      <c r="Q49" s="153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</row>
    <row r="50" spans="1:1780" s="94" customFormat="1" ht="54" customHeight="1" x14ac:dyDescent="0.25">
      <c r="A50" s="101" t="s">
        <v>119</v>
      </c>
      <c r="B50" s="103" t="s">
        <v>130</v>
      </c>
      <c r="C50" s="105"/>
      <c r="D50" s="93" t="s">
        <v>17</v>
      </c>
      <c r="E50" s="92">
        <f>SUM(G50:N50)</f>
        <v>39347.370000000003</v>
      </c>
      <c r="F50" s="92">
        <v>0</v>
      </c>
      <c r="G50" s="107">
        <v>0</v>
      </c>
      <c r="H50" s="108"/>
      <c r="I50" s="108"/>
      <c r="J50" s="108"/>
      <c r="K50" s="109"/>
      <c r="L50" s="92">
        <v>4743.21</v>
      </c>
      <c r="M50" s="92">
        <v>34604.160000000003</v>
      </c>
      <c r="N50" s="92">
        <f>N51</f>
        <v>0</v>
      </c>
      <c r="O50" s="103" t="s">
        <v>23</v>
      </c>
      <c r="P50" s="110"/>
      <c r="Q50" s="111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0"/>
      <c r="KP50" s="60"/>
      <c r="KQ50" s="60"/>
      <c r="KR50" s="60"/>
      <c r="KS50" s="60"/>
      <c r="KT50" s="60"/>
      <c r="KU50" s="60"/>
      <c r="KV50" s="60"/>
      <c r="KW50" s="60"/>
      <c r="KX50" s="60"/>
      <c r="KY50" s="60"/>
      <c r="KZ50" s="60"/>
      <c r="LA50" s="60"/>
      <c r="LB50" s="60"/>
      <c r="LC50" s="60"/>
      <c r="LD50" s="60"/>
      <c r="LE50" s="60"/>
      <c r="LF50" s="60"/>
      <c r="LG50" s="60"/>
      <c r="LH50" s="60"/>
      <c r="LI50" s="60"/>
      <c r="LJ50" s="60"/>
      <c r="LK50" s="60"/>
      <c r="LL50" s="60"/>
      <c r="LM50" s="60"/>
      <c r="LN50" s="60"/>
      <c r="LO50" s="60"/>
      <c r="LP50" s="60"/>
      <c r="LQ50" s="60"/>
      <c r="LR50" s="60"/>
      <c r="LS50" s="60"/>
      <c r="LT50" s="60"/>
      <c r="LU50" s="60"/>
      <c r="LV50" s="60"/>
      <c r="LW50" s="60"/>
      <c r="LX50" s="60"/>
      <c r="LY50" s="60"/>
      <c r="LZ50" s="60"/>
      <c r="MA50" s="60"/>
      <c r="MB50" s="60"/>
      <c r="MC50" s="60"/>
      <c r="MD50" s="60"/>
      <c r="ME50" s="60"/>
      <c r="MF50" s="60"/>
      <c r="MG50" s="60"/>
      <c r="MH50" s="60"/>
      <c r="MI50" s="60"/>
      <c r="MJ50" s="60"/>
      <c r="MK50" s="60"/>
      <c r="ML50" s="60"/>
      <c r="MM50" s="60"/>
      <c r="MN50" s="60"/>
      <c r="MO50" s="60"/>
      <c r="MP50" s="60"/>
      <c r="MQ50" s="60"/>
      <c r="MR50" s="60"/>
      <c r="MS50" s="60"/>
      <c r="MT50" s="60"/>
      <c r="MU50" s="60"/>
      <c r="MV50" s="60"/>
      <c r="MW50" s="60"/>
      <c r="MX50" s="60"/>
      <c r="MY50" s="60"/>
      <c r="MZ50" s="60"/>
      <c r="NA50" s="60"/>
      <c r="NB50" s="60"/>
      <c r="NC50" s="60"/>
      <c r="ND50" s="60"/>
      <c r="NE50" s="60"/>
      <c r="NF50" s="60"/>
      <c r="NG50" s="60"/>
      <c r="NH50" s="60"/>
      <c r="NI50" s="60"/>
      <c r="NJ50" s="60"/>
      <c r="NK50" s="60"/>
      <c r="NL50" s="60"/>
      <c r="NM50" s="60"/>
      <c r="NN50" s="60"/>
      <c r="NO50" s="60"/>
      <c r="NP50" s="60"/>
      <c r="NQ50" s="60"/>
      <c r="NR50" s="60"/>
      <c r="NS50" s="60"/>
      <c r="NT50" s="60"/>
      <c r="NU50" s="60"/>
      <c r="NV50" s="60"/>
      <c r="NW50" s="60"/>
      <c r="NX50" s="60"/>
      <c r="NY50" s="60"/>
      <c r="NZ50" s="60"/>
      <c r="OA50" s="60"/>
      <c r="OB50" s="60"/>
      <c r="OC50" s="60"/>
      <c r="OD50" s="60"/>
      <c r="OE50" s="60"/>
      <c r="OF50" s="60"/>
      <c r="OG50" s="60"/>
      <c r="OH50" s="60"/>
      <c r="OI50" s="60"/>
      <c r="OJ50" s="60"/>
      <c r="OK50" s="60"/>
      <c r="OL50" s="60"/>
      <c r="OM50" s="60"/>
      <c r="ON50" s="60"/>
      <c r="OO50" s="60"/>
      <c r="OP50" s="60"/>
      <c r="OQ50" s="60"/>
      <c r="OR50" s="60"/>
      <c r="OS50" s="60"/>
      <c r="OT50" s="60"/>
      <c r="OU50" s="60"/>
      <c r="OV50" s="60"/>
      <c r="OW50" s="60"/>
      <c r="OX50" s="60"/>
      <c r="OY50" s="60"/>
      <c r="OZ50" s="60"/>
      <c r="PA50" s="60"/>
      <c r="PB50" s="60"/>
      <c r="PC50" s="60"/>
      <c r="PD50" s="60"/>
      <c r="PE50" s="60"/>
      <c r="PF50" s="60"/>
      <c r="PG50" s="60"/>
      <c r="PH50" s="60"/>
      <c r="PI50" s="60"/>
      <c r="PJ50" s="60"/>
      <c r="PK50" s="60"/>
      <c r="PL50" s="60"/>
      <c r="PM50" s="60"/>
      <c r="PN50" s="60"/>
      <c r="PO50" s="60"/>
      <c r="PP50" s="60"/>
      <c r="PQ50" s="60"/>
      <c r="PR50" s="60"/>
      <c r="PS50" s="60"/>
      <c r="PT50" s="60"/>
      <c r="PU50" s="60"/>
      <c r="PV50" s="60"/>
      <c r="PW50" s="60"/>
      <c r="PX50" s="60"/>
      <c r="PY50" s="60"/>
      <c r="PZ50" s="60"/>
      <c r="QA50" s="60"/>
      <c r="QB50" s="60"/>
      <c r="QC50" s="60"/>
      <c r="QD50" s="60"/>
      <c r="QE50" s="60"/>
      <c r="QF50" s="60"/>
      <c r="QG50" s="60"/>
      <c r="QH50" s="60"/>
      <c r="QI50" s="60"/>
      <c r="QJ50" s="60"/>
      <c r="QK50" s="60"/>
      <c r="QL50" s="60"/>
      <c r="QM50" s="60"/>
      <c r="QN50" s="60"/>
      <c r="QO50" s="60"/>
      <c r="QP50" s="60"/>
      <c r="QQ50" s="60"/>
      <c r="QR50" s="60"/>
      <c r="QS50" s="60"/>
      <c r="QT50" s="60"/>
      <c r="QU50" s="60"/>
      <c r="QV50" s="60"/>
      <c r="QW50" s="60"/>
      <c r="QX50" s="60"/>
      <c r="QY50" s="60"/>
      <c r="QZ50" s="60"/>
      <c r="RA50" s="60"/>
      <c r="RB50" s="60"/>
      <c r="RC50" s="60"/>
      <c r="RD50" s="60"/>
      <c r="RE50" s="60"/>
      <c r="RF50" s="60"/>
      <c r="RG50" s="60"/>
      <c r="RH50" s="60"/>
      <c r="RI50" s="60"/>
      <c r="RJ50" s="60"/>
      <c r="RK50" s="60"/>
      <c r="RL50" s="60"/>
      <c r="RM50" s="60"/>
      <c r="RN50" s="60"/>
      <c r="RO50" s="60"/>
      <c r="RP50" s="60"/>
      <c r="RQ50" s="60"/>
      <c r="RR50" s="60"/>
      <c r="RS50" s="60"/>
      <c r="RT50" s="60"/>
      <c r="RU50" s="60"/>
      <c r="RV50" s="60"/>
      <c r="RW50" s="60"/>
      <c r="RX50" s="60"/>
      <c r="RY50" s="60"/>
      <c r="RZ50" s="60"/>
      <c r="SA50" s="60"/>
      <c r="SB50" s="60"/>
      <c r="SC50" s="60"/>
      <c r="SD50" s="60"/>
      <c r="SE50" s="60"/>
      <c r="SF50" s="60"/>
      <c r="SG50" s="60"/>
      <c r="SH50" s="60"/>
      <c r="SI50" s="60"/>
      <c r="SJ50" s="60"/>
      <c r="SK50" s="60"/>
      <c r="SL50" s="60"/>
      <c r="SM50" s="60"/>
      <c r="SN50" s="60"/>
      <c r="SO50" s="60"/>
      <c r="SP50" s="60"/>
      <c r="SQ50" s="60"/>
      <c r="SR50" s="60"/>
      <c r="SS50" s="60"/>
      <c r="ST50" s="60"/>
      <c r="SU50" s="60"/>
      <c r="SV50" s="60"/>
      <c r="SW50" s="60"/>
      <c r="SX50" s="60"/>
      <c r="SY50" s="60"/>
      <c r="SZ50" s="60"/>
      <c r="TA50" s="60"/>
      <c r="TB50" s="60"/>
      <c r="TC50" s="60"/>
      <c r="TD50" s="60"/>
      <c r="TE50" s="60"/>
      <c r="TF50" s="60"/>
      <c r="TG50" s="60"/>
      <c r="TH50" s="60"/>
      <c r="TI50" s="60"/>
      <c r="TJ50" s="60"/>
      <c r="TK50" s="60"/>
      <c r="TL50" s="60"/>
      <c r="TM50" s="60"/>
      <c r="TN50" s="60"/>
      <c r="TO50" s="60"/>
      <c r="TP50" s="60"/>
      <c r="TQ50" s="60"/>
      <c r="TR50" s="60"/>
      <c r="TS50" s="60"/>
      <c r="TT50" s="60"/>
      <c r="TU50" s="60"/>
      <c r="TV50" s="60"/>
      <c r="TW50" s="60"/>
      <c r="TX50" s="60"/>
      <c r="TY50" s="60"/>
      <c r="TZ50" s="60"/>
      <c r="UA50" s="60"/>
      <c r="UB50" s="60"/>
      <c r="UC50" s="60"/>
      <c r="UD50" s="60"/>
      <c r="UE50" s="60"/>
      <c r="UF50" s="60"/>
      <c r="UG50" s="60"/>
      <c r="UH50" s="60"/>
      <c r="UI50" s="60"/>
      <c r="UJ50" s="60"/>
      <c r="UK50" s="60"/>
      <c r="UL50" s="60"/>
      <c r="UM50" s="60"/>
      <c r="UN50" s="60"/>
      <c r="UO50" s="60"/>
      <c r="UP50" s="60"/>
      <c r="UQ50" s="60"/>
      <c r="UR50" s="60"/>
      <c r="US50" s="60"/>
      <c r="UT50" s="60"/>
      <c r="UU50" s="60"/>
      <c r="UV50" s="60"/>
      <c r="UW50" s="60"/>
      <c r="UX50" s="60"/>
      <c r="UY50" s="60"/>
      <c r="UZ50" s="60"/>
      <c r="VA50" s="60"/>
      <c r="VB50" s="60"/>
      <c r="VC50" s="60"/>
      <c r="VD50" s="60"/>
      <c r="VE50" s="60"/>
      <c r="VF50" s="60"/>
      <c r="VG50" s="60"/>
      <c r="VH50" s="60"/>
      <c r="VI50" s="60"/>
      <c r="VJ50" s="60"/>
      <c r="VK50" s="60"/>
      <c r="VL50" s="60"/>
      <c r="VM50" s="60"/>
      <c r="VN50" s="60"/>
      <c r="VO50" s="60"/>
      <c r="VP50" s="60"/>
      <c r="VQ50" s="60"/>
      <c r="VR50" s="60"/>
      <c r="VS50" s="60"/>
      <c r="VT50" s="60"/>
      <c r="VU50" s="60"/>
      <c r="VV50" s="60"/>
      <c r="VW50" s="60"/>
      <c r="VX50" s="60"/>
      <c r="VY50" s="60"/>
      <c r="VZ50" s="60"/>
      <c r="WA50" s="60"/>
      <c r="WB50" s="60"/>
      <c r="WC50" s="60"/>
      <c r="WD50" s="60"/>
      <c r="WE50" s="60"/>
      <c r="WF50" s="60"/>
      <c r="WG50" s="60"/>
      <c r="WH50" s="60"/>
      <c r="WI50" s="60"/>
      <c r="WJ50" s="60"/>
      <c r="WK50" s="60"/>
      <c r="WL50" s="60"/>
      <c r="WM50" s="60"/>
      <c r="WN50" s="60"/>
      <c r="WO50" s="60"/>
      <c r="WP50" s="60"/>
      <c r="WQ50" s="60"/>
      <c r="WR50" s="60"/>
      <c r="WS50" s="60"/>
      <c r="WT50" s="60"/>
      <c r="WU50" s="60"/>
      <c r="WV50" s="60"/>
      <c r="WW50" s="60"/>
      <c r="WX50" s="60"/>
      <c r="WY50" s="60"/>
      <c r="WZ50" s="60"/>
      <c r="XA50" s="60"/>
      <c r="XB50" s="60"/>
      <c r="XC50" s="60"/>
      <c r="XD50" s="60"/>
      <c r="XE50" s="60"/>
      <c r="XF50" s="60"/>
      <c r="XG50" s="60"/>
      <c r="XH50" s="60"/>
      <c r="XI50" s="60"/>
      <c r="XJ50" s="60"/>
      <c r="XK50" s="60"/>
      <c r="XL50" s="60"/>
      <c r="XM50" s="60"/>
      <c r="XN50" s="60"/>
      <c r="XO50" s="60"/>
      <c r="XP50" s="60"/>
      <c r="XQ50" s="60"/>
      <c r="XR50" s="60"/>
      <c r="XS50" s="60"/>
      <c r="XT50" s="60"/>
      <c r="XU50" s="60"/>
      <c r="XV50" s="60"/>
      <c r="XW50" s="60"/>
      <c r="XX50" s="60"/>
      <c r="XY50" s="60"/>
      <c r="XZ50" s="60"/>
      <c r="YA50" s="60"/>
      <c r="YB50" s="60"/>
      <c r="YC50" s="60"/>
      <c r="YD50" s="60"/>
      <c r="YE50" s="60"/>
      <c r="YF50" s="60"/>
      <c r="YG50" s="60"/>
      <c r="YH50" s="60"/>
      <c r="YI50" s="60"/>
      <c r="YJ50" s="60"/>
      <c r="YK50" s="60"/>
      <c r="YL50" s="60"/>
      <c r="YM50" s="60"/>
      <c r="YN50" s="60"/>
      <c r="YO50" s="60"/>
      <c r="YP50" s="60"/>
      <c r="YQ50" s="60"/>
      <c r="YR50" s="60"/>
      <c r="YS50" s="60"/>
      <c r="YT50" s="60"/>
      <c r="YU50" s="60"/>
      <c r="YV50" s="60"/>
      <c r="YW50" s="60"/>
      <c r="YX50" s="60"/>
      <c r="YY50" s="60"/>
      <c r="YZ50" s="60"/>
      <c r="ZA50" s="60"/>
      <c r="ZB50" s="60"/>
      <c r="ZC50" s="60"/>
      <c r="ZD50" s="60"/>
      <c r="ZE50" s="60"/>
      <c r="ZF50" s="60"/>
      <c r="ZG50" s="60"/>
      <c r="ZH50" s="60"/>
      <c r="ZI50" s="60"/>
      <c r="ZJ50" s="60"/>
      <c r="ZK50" s="60"/>
      <c r="ZL50" s="60"/>
      <c r="ZM50" s="60"/>
      <c r="ZN50" s="60"/>
      <c r="ZO50" s="60"/>
      <c r="ZP50" s="60"/>
      <c r="ZQ50" s="60"/>
      <c r="ZR50" s="60"/>
      <c r="ZS50" s="60"/>
      <c r="ZT50" s="60"/>
      <c r="ZU50" s="60"/>
      <c r="ZV50" s="60"/>
      <c r="ZW50" s="60"/>
      <c r="ZX50" s="60"/>
      <c r="ZY50" s="60"/>
      <c r="ZZ50" s="60"/>
      <c r="AAA50" s="60"/>
      <c r="AAB50" s="60"/>
      <c r="AAC50" s="60"/>
      <c r="AAD50" s="60"/>
      <c r="AAE50" s="60"/>
      <c r="AAF50" s="60"/>
      <c r="AAG50" s="60"/>
      <c r="AAH50" s="60"/>
      <c r="AAI50" s="60"/>
      <c r="AAJ50" s="60"/>
      <c r="AAK50" s="60"/>
      <c r="AAL50" s="60"/>
      <c r="AAM50" s="60"/>
      <c r="AAN50" s="60"/>
      <c r="AAO50" s="60"/>
      <c r="AAP50" s="60"/>
      <c r="AAQ50" s="60"/>
      <c r="AAR50" s="60"/>
      <c r="AAS50" s="60"/>
      <c r="AAT50" s="60"/>
      <c r="AAU50" s="60"/>
      <c r="AAV50" s="60"/>
      <c r="AAW50" s="60"/>
      <c r="AAX50" s="60"/>
      <c r="AAY50" s="60"/>
      <c r="AAZ50" s="60"/>
      <c r="ABA50" s="60"/>
      <c r="ABB50" s="60"/>
      <c r="ABC50" s="60"/>
      <c r="ABD50" s="60"/>
      <c r="ABE50" s="60"/>
      <c r="ABF50" s="60"/>
      <c r="ABG50" s="60"/>
      <c r="ABH50" s="60"/>
      <c r="ABI50" s="60"/>
      <c r="ABJ50" s="60"/>
      <c r="ABK50" s="60"/>
      <c r="ABL50" s="60"/>
      <c r="ABM50" s="60"/>
      <c r="ABN50" s="60"/>
      <c r="ABO50" s="60"/>
      <c r="ABP50" s="60"/>
      <c r="ABQ50" s="60"/>
      <c r="ABR50" s="60"/>
      <c r="ABS50" s="60"/>
      <c r="ABT50" s="60"/>
      <c r="ABU50" s="60"/>
      <c r="ABV50" s="60"/>
      <c r="ABW50" s="60"/>
      <c r="ABX50" s="60"/>
      <c r="ABY50" s="60"/>
      <c r="ABZ50" s="60"/>
      <c r="ACA50" s="60"/>
      <c r="ACB50" s="60"/>
      <c r="ACC50" s="60"/>
      <c r="ACD50" s="60"/>
      <c r="ACE50" s="60"/>
      <c r="ACF50" s="60"/>
      <c r="ACG50" s="60"/>
      <c r="ACH50" s="60"/>
      <c r="ACI50" s="60"/>
      <c r="ACJ50" s="60"/>
      <c r="ACK50" s="60"/>
      <c r="ACL50" s="60"/>
      <c r="ACM50" s="60"/>
      <c r="ACN50" s="60"/>
      <c r="ACO50" s="60"/>
      <c r="ACP50" s="60"/>
      <c r="ACQ50" s="60"/>
      <c r="ACR50" s="60"/>
      <c r="ACS50" s="60"/>
      <c r="ACT50" s="60"/>
      <c r="ACU50" s="60"/>
      <c r="ACV50" s="60"/>
      <c r="ACW50" s="60"/>
      <c r="ACX50" s="60"/>
      <c r="ACY50" s="60"/>
      <c r="ACZ50" s="60"/>
      <c r="ADA50" s="60"/>
      <c r="ADB50" s="60"/>
      <c r="ADC50" s="60"/>
      <c r="ADD50" s="60"/>
      <c r="ADE50" s="60"/>
      <c r="ADF50" s="60"/>
      <c r="ADG50" s="60"/>
      <c r="ADH50" s="60"/>
      <c r="ADI50" s="60"/>
      <c r="ADJ50" s="60"/>
      <c r="ADK50" s="60"/>
      <c r="ADL50" s="60"/>
      <c r="ADM50" s="60"/>
      <c r="ADN50" s="60"/>
      <c r="ADO50" s="60"/>
      <c r="ADP50" s="60"/>
      <c r="ADQ50" s="60"/>
      <c r="ADR50" s="60"/>
      <c r="ADS50" s="60"/>
      <c r="ADT50" s="60"/>
      <c r="ADU50" s="60"/>
      <c r="ADV50" s="60"/>
      <c r="ADW50" s="60"/>
      <c r="ADX50" s="60"/>
      <c r="ADY50" s="60"/>
      <c r="ADZ50" s="60"/>
      <c r="AEA50" s="60"/>
      <c r="AEB50" s="60"/>
      <c r="AEC50" s="60"/>
      <c r="AED50" s="60"/>
      <c r="AEE50" s="60"/>
      <c r="AEF50" s="60"/>
      <c r="AEG50" s="60"/>
      <c r="AEH50" s="60"/>
      <c r="AEI50" s="60"/>
      <c r="AEJ50" s="60"/>
      <c r="AEK50" s="60"/>
      <c r="AEL50" s="60"/>
      <c r="AEM50" s="60"/>
      <c r="AEN50" s="60"/>
      <c r="AEO50" s="60"/>
      <c r="AEP50" s="60"/>
      <c r="AEQ50" s="60"/>
      <c r="AER50" s="60"/>
      <c r="AES50" s="60"/>
      <c r="AET50" s="60"/>
      <c r="AEU50" s="60"/>
      <c r="AEV50" s="60"/>
      <c r="AEW50" s="60"/>
      <c r="AEX50" s="60"/>
      <c r="AEY50" s="60"/>
      <c r="AEZ50" s="60"/>
      <c r="AFA50" s="60"/>
      <c r="AFB50" s="60"/>
      <c r="AFC50" s="60"/>
      <c r="AFD50" s="60"/>
      <c r="AFE50" s="60"/>
      <c r="AFF50" s="60"/>
      <c r="AFG50" s="60"/>
      <c r="AFH50" s="60"/>
      <c r="AFI50" s="60"/>
      <c r="AFJ50" s="60"/>
      <c r="AFK50" s="60"/>
      <c r="AFL50" s="60"/>
      <c r="AFM50" s="60"/>
      <c r="AFN50" s="60"/>
      <c r="AFO50" s="60"/>
      <c r="AFP50" s="60"/>
      <c r="AFQ50" s="60"/>
      <c r="AFR50" s="60"/>
      <c r="AFS50" s="60"/>
      <c r="AFT50" s="60"/>
      <c r="AFU50" s="60"/>
      <c r="AFV50" s="60"/>
      <c r="AFW50" s="60"/>
      <c r="AFX50" s="60"/>
      <c r="AFY50" s="60"/>
      <c r="AFZ50" s="60"/>
      <c r="AGA50" s="60"/>
      <c r="AGB50" s="60"/>
      <c r="AGC50" s="60"/>
      <c r="AGD50" s="60"/>
      <c r="AGE50" s="60"/>
      <c r="AGF50" s="60"/>
      <c r="AGG50" s="60"/>
      <c r="AGH50" s="60"/>
      <c r="AGI50" s="60"/>
      <c r="AGJ50" s="60"/>
      <c r="AGK50" s="60"/>
      <c r="AGL50" s="60"/>
      <c r="AGM50" s="60"/>
      <c r="AGN50" s="60"/>
      <c r="AGO50" s="60"/>
      <c r="AGP50" s="60"/>
      <c r="AGQ50" s="60"/>
      <c r="AGR50" s="60"/>
      <c r="AGS50" s="60"/>
      <c r="AGT50" s="60"/>
      <c r="AGU50" s="60"/>
      <c r="AGV50" s="60"/>
      <c r="AGW50" s="60"/>
      <c r="AGX50" s="60"/>
      <c r="AGY50" s="60"/>
      <c r="AGZ50" s="60"/>
      <c r="AHA50" s="60"/>
      <c r="AHB50" s="60"/>
      <c r="AHC50" s="60"/>
      <c r="AHD50" s="60"/>
      <c r="AHE50" s="60"/>
      <c r="AHF50" s="60"/>
      <c r="AHG50" s="60"/>
      <c r="AHH50" s="60"/>
      <c r="AHI50" s="60"/>
      <c r="AHJ50" s="60"/>
      <c r="AHK50" s="60"/>
      <c r="AHL50" s="60"/>
      <c r="AHM50" s="60"/>
      <c r="AHN50" s="60"/>
      <c r="AHO50" s="60"/>
      <c r="AHP50" s="60"/>
      <c r="AHQ50" s="60"/>
      <c r="AHR50" s="60"/>
      <c r="AHS50" s="60"/>
      <c r="AHT50" s="60"/>
      <c r="AHU50" s="60"/>
      <c r="AHV50" s="60"/>
      <c r="AHW50" s="60"/>
      <c r="AHX50" s="60"/>
      <c r="AHY50" s="60"/>
      <c r="AHZ50" s="60"/>
      <c r="AIA50" s="60"/>
      <c r="AIB50" s="60"/>
      <c r="AIC50" s="60"/>
      <c r="AID50" s="60"/>
      <c r="AIE50" s="60"/>
      <c r="AIF50" s="60"/>
      <c r="AIG50" s="60"/>
      <c r="AIH50" s="60"/>
      <c r="AII50" s="60"/>
      <c r="AIJ50" s="60"/>
      <c r="AIK50" s="60"/>
      <c r="AIL50" s="60"/>
      <c r="AIM50" s="60"/>
      <c r="AIN50" s="60"/>
      <c r="AIO50" s="60"/>
      <c r="AIP50" s="60"/>
      <c r="AIQ50" s="60"/>
      <c r="AIR50" s="60"/>
      <c r="AIS50" s="60"/>
      <c r="AIT50" s="60"/>
      <c r="AIU50" s="60"/>
      <c r="AIV50" s="60"/>
      <c r="AIW50" s="60"/>
      <c r="AIX50" s="60"/>
      <c r="AIY50" s="60"/>
      <c r="AIZ50" s="60"/>
      <c r="AJA50" s="60"/>
      <c r="AJB50" s="60"/>
      <c r="AJC50" s="60"/>
      <c r="AJD50" s="60"/>
      <c r="AJE50" s="60"/>
      <c r="AJF50" s="60"/>
      <c r="AJG50" s="60"/>
      <c r="AJH50" s="60"/>
      <c r="AJI50" s="60"/>
      <c r="AJJ50" s="60"/>
      <c r="AJK50" s="60"/>
      <c r="AJL50" s="60"/>
      <c r="AJM50" s="60"/>
      <c r="AJN50" s="60"/>
      <c r="AJO50" s="60"/>
      <c r="AJP50" s="60"/>
      <c r="AJQ50" s="60"/>
      <c r="AJR50" s="60"/>
      <c r="AJS50" s="60"/>
      <c r="AJT50" s="60"/>
      <c r="AJU50" s="60"/>
      <c r="AJV50" s="60"/>
      <c r="AJW50" s="60"/>
      <c r="AJX50" s="60"/>
      <c r="AJY50" s="60"/>
      <c r="AJZ50" s="60"/>
      <c r="AKA50" s="60"/>
      <c r="AKB50" s="60"/>
      <c r="AKC50" s="60"/>
      <c r="AKD50" s="60"/>
      <c r="AKE50" s="60"/>
      <c r="AKF50" s="60"/>
      <c r="AKG50" s="60"/>
      <c r="AKH50" s="60"/>
      <c r="AKI50" s="60"/>
      <c r="AKJ50" s="60"/>
      <c r="AKK50" s="60"/>
      <c r="AKL50" s="60"/>
      <c r="AKM50" s="60"/>
      <c r="AKN50" s="60"/>
      <c r="AKO50" s="60"/>
      <c r="AKP50" s="60"/>
      <c r="AKQ50" s="60"/>
      <c r="AKR50" s="60"/>
      <c r="AKS50" s="60"/>
      <c r="AKT50" s="60"/>
      <c r="AKU50" s="60"/>
      <c r="AKV50" s="60"/>
      <c r="AKW50" s="60"/>
      <c r="AKX50" s="60"/>
      <c r="AKY50" s="60"/>
      <c r="AKZ50" s="60"/>
      <c r="ALA50" s="60"/>
      <c r="ALB50" s="60"/>
      <c r="ALC50" s="60"/>
      <c r="ALD50" s="60"/>
      <c r="ALE50" s="60"/>
      <c r="ALF50" s="60"/>
      <c r="ALG50" s="60"/>
      <c r="ALH50" s="60"/>
      <c r="ALI50" s="60"/>
      <c r="ALJ50" s="60"/>
      <c r="ALK50" s="60"/>
      <c r="ALL50" s="60"/>
      <c r="ALM50" s="60"/>
      <c r="ALN50" s="60"/>
      <c r="ALO50" s="60"/>
      <c r="ALP50" s="60"/>
      <c r="ALQ50" s="60"/>
      <c r="ALR50" s="60"/>
      <c r="ALS50" s="60"/>
      <c r="ALT50" s="60"/>
      <c r="ALU50" s="60"/>
      <c r="ALV50" s="60"/>
      <c r="ALW50" s="60"/>
      <c r="ALX50" s="60"/>
      <c r="ALY50" s="60"/>
      <c r="ALZ50" s="60"/>
      <c r="AMA50" s="60"/>
      <c r="AMB50" s="60"/>
      <c r="AMC50" s="60"/>
      <c r="AMD50" s="60"/>
      <c r="AME50" s="60"/>
      <c r="AMF50" s="60"/>
      <c r="AMG50" s="60"/>
      <c r="AMH50" s="60"/>
      <c r="AMI50" s="60"/>
      <c r="AMJ50" s="60"/>
      <c r="AMK50" s="60"/>
      <c r="AML50" s="60"/>
      <c r="AMM50" s="60"/>
      <c r="AMN50" s="60"/>
      <c r="AMO50" s="60"/>
      <c r="AMP50" s="60"/>
      <c r="AMQ50" s="60"/>
      <c r="AMR50" s="60"/>
      <c r="AMS50" s="60"/>
      <c r="AMT50" s="60"/>
      <c r="AMU50" s="60"/>
      <c r="AMV50" s="60"/>
      <c r="AMW50" s="60"/>
      <c r="AMX50" s="60"/>
      <c r="AMY50" s="60"/>
      <c r="AMZ50" s="60"/>
      <c r="ANA50" s="60"/>
      <c r="ANB50" s="60"/>
      <c r="ANC50" s="60"/>
      <c r="AND50" s="60"/>
      <c r="ANE50" s="60"/>
      <c r="ANF50" s="60"/>
      <c r="ANG50" s="60"/>
      <c r="ANH50" s="60"/>
      <c r="ANI50" s="60"/>
      <c r="ANJ50" s="60"/>
      <c r="ANK50" s="60"/>
      <c r="ANL50" s="60"/>
      <c r="ANM50" s="60"/>
      <c r="ANN50" s="60"/>
      <c r="ANO50" s="60"/>
      <c r="ANP50" s="60"/>
      <c r="ANQ50" s="60"/>
      <c r="ANR50" s="60"/>
      <c r="ANS50" s="60"/>
      <c r="ANT50" s="60"/>
      <c r="ANU50" s="60"/>
      <c r="ANV50" s="60"/>
      <c r="ANW50" s="60"/>
      <c r="ANX50" s="60"/>
      <c r="ANY50" s="60"/>
      <c r="ANZ50" s="60"/>
      <c r="AOA50" s="60"/>
      <c r="AOB50" s="60"/>
      <c r="AOC50" s="60"/>
      <c r="AOD50" s="60"/>
      <c r="AOE50" s="60"/>
      <c r="AOF50" s="60"/>
      <c r="AOG50" s="60"/>
      <c r="AOH50" s="60"/>
      <c r="AOI50" s="60"/>
      <c r="AOJ50" s="60"/>
      <c r="AOK50" s="60"/>
      <c r="AOL50" s="60"/>
      <c r="AOM50" s="60"/>
      <c r="AON50" s="60"/>
      <c r="AOO50" s="60"/>
      <c r="AOP50" s="60"/>
      <c r="AOQ50" s="60"/>
      <c r="AOR50" s="60"/>
      <c r="AOS50" s="60"/>
      <c r="AOT50" s="60"/>
      <c r="AOU50" s="60"/>
      <c r="AOV50" s="60"/>
      <c r="AOW50" s="60"/>
      <c r="AOX50" s="60"/>
      <c r="AOY50" s="60"/>
      <c r="AOZ50" s="60"/>
      <c r="APA50" s="60"/>
      <c r="APB50" s="60"/>
      <c r="APC50" s="60"/>
      <c r="APD50" s="60"/>
      <c r="APE50" s="60"/>
      <c r="APF50" s="60"/>
      <c r="APG50" s="60"/>
      <c r="APH50" s="60"/>
      <c r="API50" s="60"/>
      <c r="APJ50" s="60"/>
      <c r="APK50" s="60"/>
      <c r="APL50" s="60"/>
      <c r="APM50" s="60"/>
      <c r="APN50" s="60"/>
      <c r="APO50" s="60"/>
      <c r="APP50" s="60"/>
      <c r="APQ50" s="60"/>
      <c r="APR50" s="60"/>
      <c r="APS50" s="60"/>
      <c r="APT50" s="60"/>
      <c r="APU50" s="60"/>
      <c r="APV50" s="60"/>
      <c r="APW50" s="60"/>
      <c r="APX50" s="60"/>
      <c r="APY50" s="60"/>
      <c r="APZ50" s="60"/>
      <c r="AQA50" s="60"/>
      <c r="AQB50" s="60"/>
      <c r="AQC50" s="60"/>
      <c r="AQD50" s="60"/>
      <c r="AQE50" s="60"/>
      <c r="AQF50" s="60"/>
      <c r="AQG50" s="60"/>
      <c r="AQH50" s="60"/>
      <c r="AQI50" s="60"/>
      <c r="AQJ50" s="60"/>
      <c r="AQK50" s="60"/>
      <c r="AQL50" s="60"/>
      <c r="AQM50" s="60"/>
      <c r="AQN50" s="60"/>
      <c r="AQO50" s="60"/>
      <c r="AQP50" s="60"/>
      <c r="AQQ50" s="60"/>
      <c r="AQR50" s="60"/>
      <c r="AQS50" s="60"/>
      <c r="AQT50" s="60"/>
      <c r="AQU50" s="60"/>
      <c r="AQV50" s="60"/>
      <c r="AQW50" s="60"/>
      <c r="AQX50" s="60"/>
      <c r="AQY50" s="60"/>
      <c r="AQZ50" s="60"/>
      <c r="ARA50" s="60"/>
      <c r="ARB50" s="60"/>
      <c r="ARC50" s="60"/>
      <c r="ARD50" s="60"/>
      <c r="ARE50" s="60"/>
      <c r="ARF50" s="60"/>
      <c r="ARG50" s="60"/>
      <c r="ARH50" s="60"/>
      <c r="ARI50" s="60"/>
      <c r="ARJ50" s="60"/>
      <c r="ARK50" s="60"/>
      <c r="ARL50" s="60"/>
      <c r="ARM50" s="60"/>
      <c r="ARN50" s="60"/>
      <c r="ARO50" s="60"/>
      <c r="ARP50" s="60"/>
      <c r="ARQ50" s="60"/>
      <c r="ARR50" s="60"/>
      <c r="ARS50" s="60"/>
      <c r="ART50" s="60"/>
      <c r="ARU50" s="60"/>
      <c r="ARV50" s="60"/>
      <c r="ARW50" s="60"/>
      <c r="ARX50" s="60"/>
      <c r="ARY50" s="60"/>
      <c r="ARZ50" s="60"/>
      <c r="ASA50" s="60"/>
      <c r="ASB50" s="60"/>
      <c r="ASC50" s="60"/>
      <c r="ASD50" s="60"/>
      <c r="ASE50" s="60"/>
      <c r="ASF50" s="60"/>
      <c r="ASG50" s="60"/>
      <c r="ASH50" s="60"/>
      <c r="ASI50" s="60"/>
      <c r="ASJ50" s="60"/>
      <c r="ASK50" s="60"/>
      <c r="ASL50" s="60"/>
      <c r="ASM50" s="60"/>
      <c r="ASN50" s="60"/>
      <c r="ASO50" s="60"/>
      <c r="ASP50" s="60"/>
      <c r="ASQ50" s="60"/>
      <c r="ASR50" s="60"/>
      <c r="ASS50" s="60"/>
      <c r="AST50" s="60"/>
      <c r="ASU50" s="60"/>
      <c r="ASV50" s="60"/>
      <c r="ASW50" s="60"/>
      <c r="ASX50" s="60"/>
      <c r="ASY50" s="60"/>
      <c r="ASZ50" s="60"/>
      <c r="ATA50" s="60"/>
      <c r="ATB50" s="60"/>
      <c r="ATC50" s="60"/>
      <c r="ATD50" s="60"/>
      <c r="ATE50" s="60"/>
      <c r="ATF50" s="60"/>
      <c r="ATG50" s="60"/>
      <c r="ATH50" s="60"/>
      <c r="ATI50" s="60"/>
      <c r="ATJ50" s="60"/>
      <c r="ATK50" s="60"/>
      <c r="ATL50" s="60"/>
      <c r="ATM50" s="60"/>
      <c r="ATN50" s="60"/>
      <c r="ATO50" s="60"/>
      <c r="ATP50" s="60"/>
      <c r="ATQ50" s="60"/>
      <c r="ATR50" s="60"/>
      <c r="ATS50" s="60"/>
      <c r="ATT50" s="60"/>
      <c r="ATU50" s="60"/>
      <c r="ATV50" s="60"/>
      <c r="ATW50" s="60"/>
      <c r="ATX50" s="60"/>
      <c r="ATY50" s="60"/>
      <c r="ATZ50" s="60"/>
      <c r="AUA50" s="60"/>
      <c r="AUB50" s="60"/>
      <c r="AUC50" s="60"/>
      <c r="AUD50" s="60"/>
      <c r="AUE50" s="60"/>
      <c r="AUF50" s="60"/>
      <c r="AUG50" s="60"/>
      <c r="AUH50" s="60"/>
      <c r="AUI50" s="60"/>
      <c r="AUJ50" s="60"/>
      <c r="AUK50" s="60"/>
      <c r="AUL50" s="60"/>
      <c r="AUM50" s="60"/>
      <c r="AUN50" s="60"/>
      <c r="AUO50" s="60"/>
      <c r="AUP50" s="60"/>
      <c r="AUQ50" s="60"/>
      <c r="AUR50" s="60"/>
      <c r="AUS50" s="60"/>
      <c r="AUT50" s="60"/>
      <c r="AUU50" s="60"/>
      <c r="AUV50" s="60"/>
      <c r="AUW50" s="60"/>
      <c r="AUX50" s="60"/>
      <c r="AUY50" s="60"/>
      <c r="AUZ50" s="60"/>
      <c r="AVA50" s="60"/>
      <c r="AVB50" s="60"/>
      <c r="AVC50" s="60"/>
      <c r="AVD50" s="60"/>
      <c r="AVE50" s="60"/>
      <c r="AVF50" s="60"/>
      <c r="AVG50" s="60"/>
      <c r="AVH50" s="60"/>
      <c r="AVI50" s="60"/>
      <c r="AVJ50" s="60"/>
      <c r="AVK50" s="60"/>
      <c r="AVL50" s="60"/>
      <c r="AVM50" s="60"/>
      <c r="AVN50" s="60"/>
      <c r="AVO50" s="60"/>
      <c r="AVP50" s="60"/>
      <c r="AVQ50" s="60"/>
      <c r="AVR50" s="60"/>
      <c r="AVS50" s="60"/>
      <c r="AVT50" s="60"/>
      <c r="AVU50" s="60"/>
      <c r="AVV50" s="60"/>
      <c r="AVW50" s="60"/>
      <c r="AVX50" s="60"/>
      <c r="AVY50" s="60"/>
      <c r="AVZ50" s="60"/>
      <c r="AWA50" s="60"/>
      <c r="AWB50" s="60"/>
      <c r="AWC50" s="60"/>
      <c r="AWD50" s="60"/>
      <c r="AWE50" s="60"/>
      <c r="AWF50" s="60"/>
      <c r="AWG50" s="60"/>
      <c r="AWH50" s="60"/>
      <c r="AWI50" s="60"/>
      <c r="AWJ50" s="60"/>
      <c r="AWK50" s="60"/>
      <c r="AWL50" s="60"/>
      <c r="AWM50" s="60"/>
      <c r="AWN50" s="60"/>
      <c r="AWO50" s="60"/>
      <c r="AWP50" s="60"/>
      <c r="AWQ50" s="60"/>
      <c r="AWR50" s="60"/>
      <c r="AWS50" s="60"/>
      <c r="AWT50" s="60"/>
      <c r="AWU50" s="60"/>
      <c r="AWV50" s="60"/>
      <c r="AWW50" s="60"/>
      <c r="AWX50" s="60"/>
      <c r="AWY50" s="60"/>
      <c r="AWZ50" s="60"/>
      <c r="AXA50" s="60"/>
      <c r="AXB50" s="60"/>
      <c r="AXC50" s="60"/>
      <c r="AXD50" s="60"/>
      <c r="AXE50" s="60"/>
      <c r="AXF50" s="60"/>
      <c r="AXG50" s="60"/>
      <c r="AXH50" s="60"/>
      <c r="AXI50" s="60"/>
      <c r="AXJ50" s="60"/>
      <c r="AXK50" s="60"/>
      <c r="AXL50" s="60"/>
      <c r="AXM50" s="60"/>
      <c r="AXN50" s="60"/>
      <c r="AXO50" s="60"/>
      <c r="AXP50" s="60"/>
      <c r="AXQ50" s="60"/>
      <c r="AXR50" s="60"/>
      <c r="AXS50" s="60"/>
      <c r="AXT50" s="60"/>
      <c r="AXU50" s="60"/>
      <c r="AXV50" s="60"/>
      <c r="AXW50" s="60"/>
      <c r="AXX50" s="60"/>
      <c r="AXY50" s="60"/>
      <c r="AXZ50" s="60"/>
      <c r="AYA50" s="60"/>
      <c r="AYB50" s="60"/>
      <c r="AYC50" s="60"/>
      <c r="AYD50" s="60"/>
      <c r="AYE50" s="60"/>
      <c r="AYF50" s="60"/>
      <c r="AYG50" s="60"/>
      <c r="AYH50" s="60"/>
      <c r="AYI50" s="60"/>
      <c r="AYJ50" s="60"/>
      <c r="AYK50" s="60"/>
      <c r="AYL50" s="60"/>
      <c r="AYM50" s="60"/>
      <c r="AYN50" s="60"/>
      <c r="AYO50" s="60"/>
      <c r="AYP50" s="60"/>
      <c r="AYQ50" s="60"/>
      <c r="AYR50" s="60"/>
      <c r="AYS50" s="60"/>
      <c r="AYT50" s="60"/>
      <c r="AYU50" s="60"/>
      <c r="AYV50" s="60"/>
      <c r="AYW50" s="60"/>
      <c r="AYX50" s="60"/>
      <c r="AYY50" s="60"/>
      <c r="AYZ50" s="60"/>
      <c r="AZA50" s="60"/>
      <c r="AZB50" s="60"/>
      <c r="AZC50" s="60"/>
      <c r="AZD50" s="60"/>
      <c r="AZE50" s="60"/>
      <c r="AZF50" s="60"/>
      <c r="AZG50" s="60"/>
      <c r="AZH50" s="60"/>
      <c r="AZI50" s="60"/>
      <c r="AZJ50" s="60"/>
      <c r="AZK50" s="60"/>
      <c r="AZL50" s="60"/>
      <c r="AZM50" s="60"/>
      <c r="AZN50" s="60"/>
      <c r="AZO50" s="60"/>
      <c r="AZP50" s="60"/>
      <c r="AZQ50" s="60"/>
      <c r="AZR50" s="60"/>
      <c r="AZS50" s="60"/>
      <c r="AZT50" s="60"/>
      <c r="AZU50" s="60"/>
      <c r="AZV50" s="60"/>
      <c r="AZW50" s="60"/>
      <c r="AZX50" s="60"/>
      <c r="AZY50" s="60"/>
      <c r="AZZ50" s="60"/>
      <c r="BAA50" s="60"/>
      <c r="BAB50" s="60"/>
      <c r="BAC50" s="60"/>
      <c r="BAD50" s="60"/>
      <c r="BAE50" s="60"/>
      <c r="BAF50" s="60"/>
      <c r="BAG50" s="60"/>
      <c r="BAH50" s="60"/>
      <c r="BAI50" s="60"/>
      <c r="BAJ50" s="60"/>
      <c r="BAK50" s="60"/>
      <c r="BAL50" s="60"/>
      <c r="BAM50" s="60"/>
      <c r="BAN50" s="60"/>
      <c r="BAO50" s="60"/>
      <c r="BAP50" s="60"/>
      <c r="BAQ50" s="60"/>
      <c r="BAR50" s="60"/>
      <c r="BAS50" s="60"/>
      <c r="BAT50" s="60"/>
      <c r="BAU50" s="60"/>
      <c r="BAV50" s="60"/>
      <c r="BAW50" s="60"/>
      <c r="BAX50" s="60"/>
      <c r="BAY50" s="60"/>
      <c r="BAZ50" s="60"/>
      <c r="BBA50" s="60"/>
      <c r="BBB50" s="60"/>
      <c r="BBC50" s="60"/>
      <c r="BBD50" s="60"/>
      <c r="BBE50" s="60"/>
      <c r="BBF50" s="60"/>
      <c r="BBG50" s="60"/>
      <c r="BBH50" s="60"/>
      <c r="BBI50" s="60"/>
      <c r="BBJ50" s="60"/>
      <c r="BBK50" s="60"/>
      <c r="BBL50" s="60"/>
      <c r="BBM50" s="60"/>
      <c r="BBN50" s="60"/>
      <c r="BBO50" s="60"/>
      <c r="BBP50" s="60"/>
      <c r="BBQ50" s="60"/>
      <c r="BBR50" s="60"/>
      <c r="BBS50" s="60"/>
      <c r="BBT50" s="60"/>
      <c r="BBU50" s="60"/>
      <c r="BBV50" s="60"/>
      <c r="BBW50" s="60"/>
      <c r="BBX50" s="60"/>
      <c r="BBY50" s="60"/>
      <c r="BBZ50" s="60"/>
      <c r="BCA50" s="60"/>
      <c r="BCB50" s="60"/>
      <c r="BCC50" s="60"/>
      <c r="BCD50" s="60"/>
      <c r="BCE50" s="60"/>
      <c r="BCF50" s="60"/>
      <c r="BCG50" s="60"/>
      <c r="BCH50" s="60"/>
      <c r="BCI50" s="60"/>
      <c r="BCJ50" s="60"/>
      <c r="BCK50" s="60"/>
      <c r="BCL50" s="60"/>
      <c r="BCM50" s="60"/>
      <c r="BCN50" s="60"/>
      <c r="BCO50" s="60"/>
      <c r="BCP50" s="60"/>
      <c r="BCQ50" s="60"/>
      <c r="BCR50" s="60"/>
      <c r="BCS50" s="60"/>
      <c r="BCT50" s="60"/>
      <c r="BCU50" s="60"/>
      <c r="BCV50" s="60"/>
      <c r="BCW50" s="60"/>
      <c r="BCX50" s="60"/>
      <c r="BCY50" s="60"/>
      <c r="BCZ50" s="60"/>
      <c r="BDA50" s="60"/>
      <c r="BDB50" s="60"/>
      <c r="BDC50" s="60"/>
      <c r="BDD50" s="60"/>
      <c r="BDE50" s="60"/>
      <c r="BDF50" s="60"/>
      <c r="BDG50" s="60"/>
      <c r="BDH50" s="60"/>
      <c r="BDI50" s="60"/>
      <c r="BDJ50" s="60"/>
      <c r="BDK50" s="60"/>
      <c r="BDL50" s="60"/>
      <c r="BDM50" s="60"/>
      <c r="BDN50" s="60"/>
      <c r="BDO50" s="60"/>
      <c r="BDP50" s="60"/>
      <c r="BDQ50" s="60"/>
      <c r="BDR50" s="60"/>
      <c r="BDS50" s="60"/>
      <c r="BDT50" s="60"/>
      <c r="BDU50" s="60"/>
      <c r="BDV50" s="60"/>
      <c r="BDW50" s="60"/>
      <c r="BDX50" s="60"/>
      <c r="BDY50" s="60"/>
      <c r="BDZ50" s="60"/>
      <c r="BEA50" s="60"/>
      <c r="BEB50" s="60"/>
      <c r="BEC50" s="60"/>
      <c r="BED50" s="60"/>
      <c r="BEE50" s="60"/>
      <c r="BEF50" s="60"/>
      <c r="BEG50" s="60"/>
      <c r="BEH50" s="60"/>
      <c r="BEI50" s="60"/>
      <c r="BEJ50" s="60"/>
      <c r="BEK50" s="60"/>
      <c r="BEL50" s="60"/>
      <c r="BEM50" s="60"/>
      <c r="BEN50" s="60"/>
      <c r="BEO50" s="60"/>
      <c r="BEP50" s="60"/>
      <c r="BEQ50" s="60"/>
      <c r="BER50" s="60"/>
      <c r="BES50" s="60"/>
      <c r="BET50" s="60"/>
      <c r="BEU50" s="60"/>
      <c r="BEV50" s="60"/>
      <c r="BEW50" s="60"/>
      <c r="BEX50" s="60"/>
      <c r="BEY50" s="60"/>
      <c r="BEZ50" s="60"/>
      <c r="BFA50" s="60"/>
      <c r="BFB50" s="60"/>
      <c r="BFC50" s="60"/>
      <c r="BFD50" s="60"/>
      <c r="BFE50" s="60"/>
      <c r="BFF50" s="60"/>
      <c r="BFG50" s="60"/>
      <c r="BFH50" s="60"/>
      <c r="BFI50" s="60"/>
      <c r="BFJ50" s="60"/>
      <c r="BFK50" s="60"/>
      <c r="BFL50" s="60"/>
      <c r="BFM50" s="60"/>
      <c r="BFN50" s="60"/>
      <c r="BFO50" s="60"/>
      <c r="BFP50" s="60"/>
      <c r="BFQ50" s="60"/>
      <c r="BFR50" s="60"/>
      <c r="BFS50" s="60"/>
      <c r="BFT50" s="60"/>
      <c r="BFU50" s="60"/>
      <c r="BFV50" s="60"/>
      <c r="BFW50" s="60"/>
      <c r="BFX50" s="60"/>
      <c r="BFY50" s="60"/>
      <c r="BFZ50" s="60"/>
      <c r="BGA50" s="60"/>
      <c r="BGB50" s="60"/>
      <c r="BGC50" s="60"/>
      <c r="BGD50" s="60"/>
      <c r="BGE50" s="60"/>
      <c r="BGF50" s="60"/>
      <c r="BGG50" s="60"/>
      <c r="BGH50" s="60"/>
      <c r="BGI50" s="60"/>
      <c r="BGJ50" s="60"/>
      <c r="BGK50" s="60"/>
      <c r="BGL50" s="60"/>
      <c r="BGM50" s="60"/>
      <c r="BGN50" s="60"/>
      <c r="BGO50" s="60"/>
      <c r="BGP50" s="60"/>
      <c r="BGQ50" s="60"/>
      <c r="BGR50" s="60"/>
      <c r="BGS50" s="60"/>
      <c r="BGT50" s="60"/>
      <c r="BGU50" s="60"/>
      <c r="BGV50" s="60"/>
      <c r="BGW50" s="60"/>
      <c r="BGX50" s="60"/>
      <c r="BGY50" s="60"/>
      <c r="BGZ50" s="60"/>
      <c r="BHA50" s="60"/>
      <c r="BHB50" s="60"/>
      <c r="BHC50" s="60"/>
      <c r="BHD50" s="60"/>
      <c r="BHE50" s="60"/>
      <c r="BHF50" s="60"/>
      <c r="BHG50" s="60"/>
      <c r="BHH50" s="60"/>
      <c r="BHI50" s="60"/>
      <c r="BHJ50" s="60"/>
      <c r="BHK50" s="60"/>
      <c r="BHL50" s="60"/>
      <c r="BHM50" s="60"/>
      <c r="BHN50" s="60"/>
      <c r="BHO50" s="60"/>
      <c r="BHP50" s="60"/>
      <c r="BHQ50" s="60"/>
      <c r="BHR50" s="60"/>
      <c r="BHS50" s="60"/>
      <c r="BHT50" s="60"/>
      <c r="BHU50" s="60"/>
      <c r="BHV50" s="60"/>
      <c r="BHW50" s="60"/>
      <c r="BHX50" s="60"/>
      <c r="BHY50" s="60"/>
      <c r="BHZ50" s="60"/>
      <c r="BIA50" s="60"/>
      <c r="BIB50" s="60"/>
      <c r="BIC50" s="60"/>
      <c r="BID50" s="60"/>
      <c r="BIE50" s="60"/>
      <c r="BIF50" s="60"/>
      <c r="BIG50" s="60"/>
      <c r="BIH50" s="60"/>
      <c r="BII50" s="60"/>
      <c r="BIJ50" s="60"/>
      <c r="BIK50" s="60"/>
      <c r="BIL50" s="60"/>
      <c r="BIM50" s="60"/>
      <c r="BIN50" s="60"/>
      <c r="BIO50" s="60"/>
      <c r="BIP50" s="60"/>
      <c r="BIQ50" s="60"/>
      <c r="BIR50" s="60"/>
      <c r="BIS50" s="60"/>
      <c r="BIT50" s="60"/>
      <c r="BIU50" s="60"/>
      <c r="BIV50" s="60"/>
      <c r="BIW50" s="60"/>
      <c r="BIX50" s="60"/>
      <c r="BIY50" s="60"/>
      <c r="BIZ50" s="60"/>
      <c r="BJA50" s="60"/>
      <c r="BJB50" s="60"/>
      <c r="BJC50" s="60"/>
      <c r="BJD50" s="60"/>
      <c r="BJE50" s="60"/>
      <c r="BJF50" s="60"/>
      <c r="BJG50" s="60"/>
      <c r="BJH50" s="60"/>
      <c r="BJI50" s="60"/>
      <c r="BJJ50" s="60"/>
      <c r="BJK50" s="60"/>
      <c r="BJL50" s="60"/>
      <c r="BJM50" s="60"/>
      <c r="BJN50" s="60"/>
      <c r="BJO50" s="60"/>
      <c r="BJP50" s="60"/>
      <c r="BJQ50" s="60"/>
      <c r="BJR50" s="60"/>
      <c r="BJS50" s="60"/>
      <c r="BJT50" s="60"/>
      <c r="BJU50" s="60"/>
      <c r="BJV50" s="60"/>
      <c r="BJW50" s="60"/>
      <c r="BJX50" s="60"/>
      <c r="BJY50" s="60"/>
      <c r="BJZ50" s="60"/>
      <c r="BKA50" s="60"/>
      <c r="BKB50" s="60"/>
      <c r="BKC50" s="60"/>
      <c r="BKD50" s="60"/>
      <c r="BKE50" s="60"/>
      <c r="BKF50" s="60"/>
      <c r="BKG50" s="60"/>
      <c r="BKH50" s="60"/>
      <c r="BKI50" s="60"/>
      <c r="BKJ50" s="60"/>
      <c r="BKK50" s="60"/>
      <c r="BKL50" s="60"/>
      <c r="BKM50" s="60"/>
      <c r="BKN50" s="60"/>
      <c r="BKO50" s="60"/>
      <c r="BKP50" s="60"/>
      <c r="BKQ50" s="60"/>
      <c r="BKR50" s="60"/>
      <c r="BKS50" s="60"/>
      <c r="BKT50" s="60"/>
      <c r="BKU50" s="60"/>
      <c r="BKV50" s="60"/>
      <c r="BKW50" s="60"/>
      <c r="BKX50" s="60"/>
      <c r="BKY50" s="60"/>
      <c r="BKZ50" s="60"/>
      <c r="BLA50" s="60"/>
      <c r="BLB50" s="60"/>
      <c r="BLC50" s="60"/>
      <c r="BLD50" s="60"/>
      <c r="BLE50" s="60"/>
      <c r="BLF50" s="60"/>
      <c r="BLG50" s="60"/>
      <c r="BLH50" s="60"/>
      <c r="BLI50" s="60"/>
      <c r="BLJ50" s="60"/>
      <c r="BLK50" s="60"/>
      <c r="BLL50" s="60"/>
      <c r="BLM50" s="60"/>
      <c r="BLN50" s="60"/>
      <c r="BLO50" s="60"/>
      <c r="BLP50" s="60"/>
      <c r="BLQ50" s="60"/>
      <c r="BLR50" s="60"/>
      <c r="BLS50" s="60"/>
      <c r="BLT50" s="60"/>
      <c r="BLU50" s="60"/>
      <c r="BLV50" s="60"/>
      <c r="BLW50" s="60"/>
      <c r="BLX50" s="60"/>
      <c r="BLY50" s="60"/>
      <c r="BLZ50" s="60"/>
      <c r="BMA50" s="60"/>
      <c r="BMB50" s="60"/>
      <c r="BMC50" s="60"/>
      <c r="BMD50" s="60"/>
      <c r="BME50" s="60"/>
      <c r="BMF50" s="60"/>
      <c r="BMG50" s="60"/>
      <c r="BMH50" s="60"/>
      <c r="BMI50" s="60"/>
      <c r="BMJ50" s="60"/>
      <c r="BMK50" s="60"/>
      <c r="BML50" s="60"/>
      <c r="BMM50" s="60"/>
      <c r="BMN50" s="60"/>
      <c r="BMO50" s="60"/>
      <c r="BMP50" s="60"/>
      <c r="BMQ50" s="60"/>
      <c r="BMR50" s="60"/>
      <c r="BMS50" s="60"/>
      <c r="BMT50" s="60"/>
      <c r="BMU50" s="60"/>
      <c r="BMV50" s="60"/>
      <c r="BMW50" s="60"/>
      <c r="BMX50" s="60"/>
      <c r="BMY50" s="60"/>
      <c r="BMZ50" s="60"/>
      <c r="BNA50" s="60"/>
      <c r="BNB50" s="60"/>
      <c r="BNC50" s="60"/>
      <c r="BND50" s="60"/>
      <c r="BNE50" s="60"/>
      <c r="BNF50" s="60"/>
      <c r="BNG50" s="60"/>
      <c r="BNH50" s="60"/>
      <c r="BNI50" s="60"/>
      <c r="BNJ50" s="60"/>
      <c r="BNK50" s="60"/>
      <c r="BNL50" s="60"/>
      <c r="BNM50" s="60"/>
      <c r="BNN50" s="60"/>
      <c r="BNO50" s="60"/>
      <c r="BNP50" s="60"/>
      <c r="BNQ50" s="60"/>
      <c r="BNR50" s="60"/>
      <c r="BNS50" s="60"/>
      <c r="BNT50" s="60"/>
      <c r="BNU50" s="60"/>
      <c r="BNV50" s="60"/>
      <c r="BNW50" s="60"/>
      <c r="BNX50" s="60"/>
      <c r="BNY50" s="60"/>
      <c r="BNZ50" s="60"/>
      <c r="BOA50" s="60"/>
      <c r="BOB50" s="60"/>
      <c r="BOC50" s="60"/>
      <c r="BOD50" s="60"/>
      <c r="BOE50" s="60"/>
      <c r="BOF50" s="60"/>
      <c r="BOG50" s="60"/>
      <c r="BOH50" s="60"/>
      <c r="BOI50" s="60"/>
      <c r="BOJ50" s="60"/>
      <c r="BOK50" s="60"/>
      <c r="BOL50" s="60"/>
      <c r="BOM50" s="60"/>
      <c r="BON50" s="60"/>
      <c r="BOO50" s="60"/>
      <c r="BOP50" s="60"/>
      <c r="BOQ50" s="60"/>
      <c r="BOR50" s="60"/>
      <c r="BOS50" s="60"/>
      <c r="BOT50" s="60"/>
      <c r="BOU50" s="60"/>
      <c r="BOV50" s="60"/>
      <c r="BOW50" s="60"/>
      <c r="BOX50" s="60"/>
      <c r="BOY50" s="60"/>
      <c r="BOZ50" s="60"/>
      <c r="BPA50" s="60"/>
      <c r="BPB50" s="60"/>
      <c r="BPC50" s="60"/>
      <c r="BPD50" s="60"/>
      <c r="BPE50" s="60"/>
      <c r="BPF50" s="60"/>
      <c r="BPG50" s="60"/>
      <c r="BPH50" s="60"/>
      <c r="BPI50" s="60"/>
      <c r="BPJ50" s="60"/>
      <c r="BPK50" s="60"/>
      <c r="BPL50" s="60"/>
    </row>
    <row r="51" spans="1:1780" s="94" customFormat="1" ht="71.25" customHeight="1" x14ac:dyDescent="0.25">
      <c r="A51" s="102"/>
      <c r="B51" s="104"/>
      <c r="C51" s="106"/>
      <c r="D51" s="93" t="s">
        <v>15</v>
      </c>
      <c r="E51" s="92">
        <f>SUM(G51:N51)</f>
        <v>24218.66</v>
      </c>
      <c r="F51" s="92">
        <v>0</v>
      </c>
      <c r="G51" s="107">
        <v>0</v>
      </c>
      <c r="H51" s="108"/>
      <c r="I51" s="108"/>
      <c r="J51" s="108"/>
      <c r="K51" s="109"/>
      <c r="L51" s="92">
        <v>2919.5</v>
      </c>
      <c r="M51" s="92">
        <v>21299.16</v>
      </c>
      <c r="N51" s="92">
        <v>0</v>
      </c>
      <c r="O51" s="104"/>
      <c r="P51" s="110"/>
      <c r="Q51" s="111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0"/>
      <c r="KP51" s="60"/>
      <c r="KQ51" s="60"/>
      <c r="KR51" s="60"/>
      <c r="KS51" s="60"/>
      <c r="KT51" s="60"/>
      <c r="KU51" s="60"/>
      <c r="KV51" s="60"/>
      <c r="KW51" s="60"/>
      <c r="KX51" s="60"/>
      <c r="KY51" s="60"/>
      <c r="KZ51" s="60"/>
      <c r="LA51" s="60"/>
      <c r="LB51" s="60"/>
      <c r="LC51" s="60"/>
      <c r="LD51" s="60"/>
      <c r="LE51" s="60"/>
      <c r="LF51" s="60"/>
      <c r="LG51" s="60"/>
      <c r="LH51" s="60"/>
      <c r="LI51" s="60"/>
      <c r="LJ51" s="60"/>
      <c r="LK51" s="60"/>
      <c r="LL51" s="60"/>
      <c r="LM51" s="60"/>
      <c r="LN51" s="60"/>
      <c r="LO51" s="60"/>
      <c r="LP51" s="60"/>
      <c r="LQ51" s="60"/>
      <c r="LR51" s="60"/>
      <c r="LS51" s="60"/>
      <c r="LT51" s="60"/>
      <c r="LU51" s="60"/>
      <c r="LV51" s="60"/>
      <c r="LW51" s="60"/>
      <c r="LX51" s="60"/>
      <c r="LY51" s="60"/>
      <c r="LZ51" s="60"/>
      <c r="MA51" s="60"/>
      <c r="MB51" s="60"/>
      <c r="MC51" s="60"/>
      <c r="MD51" s="60"/>
      <c r="ME51" s="60"/>
      <c r="MF51" s="60"/>
      <c r="MG51" s="60"/>
      <c r="MH51" s="60"/>
      <c r="MI51" s="60"/>
      <c r="MJ51" s="60"/>
      <c r="MK51" s="60"/>
      <c r="ML51" s="60"/>
      <c r="MM51" s="60"/>
      <c r="MN51" s="60"/>
      <c r="MO51" s="60"/>
      <c r="MP51" s="60"/>
      <c r="MQ51" s="60"/>
      <c r="MR51" s="60"/>
      <c r="MS51" s="60"/>
      <c r="MT51" s="60"/>
      <c r="MU51" s="60"/>
      <c r="MV51" s="60"/>
      <c r="MW51" s="60"/>
      <c r="MX51" s="60"/>
      <c r="MY51" s="60"/>
      <c r="MZ51" s="60"/>
      <c r="NA51" s="60"/>
      <c r="NB51" s="60"/>
      <c r="NC51" s="60"/>
      <c r="ND51" s="60"/>
      <c r="NE51" s="60"/>
      <c r="NF51" s="60"/>
      <c r="NG51" s="60"/>
      <c r="NH51" s="60"/>
      <c r="NI51" s="60"/>
      <c r="NJ51" s="60"/>
      <c r="NK51" s="60"/>
      <c r="NL51" s="60"/>
      <c r="NM51" s="60"/>
      <c r="NN51" s="60"/>
      <c r="NO51" s="60"/>
      <c r="NP51" s="60"/>
      <c r="NQ51" s="60"/>
      <c r="NR51" s="60"/>
      <c r="NS51" s="60"/>
      <c r="NT51" s="60"/>
      <c r="NU51" s="60"/>
      <c r="NV51" s="60"/>
      <c r="NW51" s="60"/>
      <c r="NX51" s="60"/>
      <c r="NY51" s="60"/>
      <c r="NZ51" s="60"/>
      <c r="OA51" s="60"/>
      <c r="OB51" s="60"/>
      <c r="OC51" s="60"/>
      <c r="OD51" s="60"/>
      <c r="OE51" s="60"/>
      <c r="OF51" s="60"/>
      <c r="OG51" s="60"/>
      <c r="OH51" s="60"/>
      <c r="OI51" s="60"/>
      <c r="OJ51" s="60"/>
      <c r="OK51" s="60"/>
      <c r="OL51" s="60"/>
      <c r="OM51" s="60"/>
      <c r="ON51" s="60"/>
      <c r="OO51" s="60"/>
      <c r="OP51" s="60"/>
      <c r="OQ51" s="60"/>
      <c r="OR51" s="60"/>
      <c r="OS51" s="60"/>
      <c r="OT51" s="60"/>
      <c r="OU51" s="60"/>
      <c r="OV51" s="60"/>
      <c r="OW51" s="60"/>
      <c r="OX51" s="60"/>
      <c r="OY51" s="60"/>
      <c r="OZ51" s="60"/>
      <c r="PA51" s="60"/>
      <c r="PB51" s="60"/>
      <c r="PC51" s="60"/>
      <c r="PD51" s="60"/>
      <c r="PE51" s="60"/>
      <c r="PF51" s="60"/>
      <c r="PG51" s="60"/>
      <c r="PH51" s="60"/>
      <c r="PI51" s="60"/>
      <c r="PJ51" s="60"/>
      <c r="PK51" s="60"/>
      <c r="PL51" s="60"/>
      <c r="PM51" s="60"/>
      <c r="PN51" s="60"/>
      <c r="PO51" s="60"/>
      <c r="PP51" s="60"/>
      <c r="PQ51" s="60"/>
      <c r="PR51" s="60"/>
      <c r="PS51" s="60"/>
      <c r="PT51" s="60"/>
      <c r="PU51" s="60"/>
      <c r="PV51" s="60"/>
      <c r="PW51" s="60"/>
      <c r="PX51" s="60"/>
      <c r="PY51" s="60"/>
      <c r="PZ51" s="60"/>
      <c r="QA51" s="60"/>
      <c r="QB51" s="60"/>
      <c r="QC51" s="60"/>
      <c r="QD51" s="60"/>
      <c r="QE51" s="60"/>
      <c r="QF51" s="60"/>
      <c r="QG51" s="60"/>
      <c r="QH51" s="60"/>
      <c r="QI51" s="60"/>
      <c r="QJ51" s="60"/>
      <c r="QK51" s="60"/>
      <c r="QL51" s="60"/>
      <c r="QM51" s="60"/>
      <c r="QN51" s="60"/>
      <c r="QO51" s="60"/>
      <c r="QP51" s="60"/>
      <c r="QQ51" s="60"/>
      <c r="QR51" s="60"/>
      <c r="QS51" s="60"/>
      <c r="QT51" s="60"/>
      <c r="QU51" s="60"/>
      <c r="QV51" s="60"/>
      <c r="QW51" s="60"/>
      <c r="QX51" s="60"/>
      <c r="QY51" s="60"/>
      <c r="QZ51" s="60"/>
      <c r="RA51" s="60"/>
      <c r="RB51" s="60"/>
      <c r="RC51" s="60"/>
      <c r="RD51" s="60"/>
      <c r="RE51" s="60"/>
      <c r="RF51" s="60"/>
      <c r="RG51" s="60"/>
      <c r="RH51" s="60"/>
      <c r="RI51" s="60"/>
      <c r="RJ51" s="60"/>
      <c r="RK51" s="60"/>
      <c r="RL51" s="60"/>
      <c r="RM51" s="60"/>
      <c r="RN51" s="60"/>
      <c r="RO51" s="60"/>
      <c r="RP51" s="60"/>
      <c r="RQ51" s="60"/>
      <c r="RR51" s="60"/>
      <c r="RS51" s="60"/>
      <c r="RT51" s="60"/>
      <c r="RU51" s="60"/>
      <c r="RV51" s="60"/>
      <c r="RW51" s="60"/>
      <c r="RX51" s="60"/>
      <c r="RY51" s="60"/>
      <c r="RZ51" s="60"/>
      <c r="SA51" s="60"/>
      <c r="SB51" s="60"/>
      <c r="SC51" s="60"/>
      <c r="SD51" s="60"/>
      <c r="SE51" s="60"/>
      <c r="SF51" s="60"/>
      <c r="SG51" s="60"/>
      <c r="SH51" s="60"/>
      <c r="SI51" s="60"/>
      <c r="SJ51" s="60"/>
      <c r="SK51" s="60"/>
      <c r="SL51" s="60"/>
      <c r="SM51" s="60"/>
      <c r="SN51" s="60"/>
      <c r="SO51" s="60"/>
      <c r="SP51" s="60"/>
      <c r="SQ51" s="60"/>
      <c r="SR51" s="60"/>
      <c r="SS51" s="60"/>
      <c r="ST51" s="60"/>
      <c r="SU51" s="60"/>
      <c r="SV51" s="60"/>
      <c r="SW51" s="60"/>
      <c r="SX51" s="60"/>
      <c r="SY51" s="60"/>
      <c r="SZ51" s="60"/>
      <c r="TA51" s="60"/>
      <c r="TB51" s="60"/>
      <c r="TC51" s="60"/>
      <c r="TD51" s="60"/>
      <c r="TE51" s="60"/>
      <c r="TF51" s="60"/>
      <c r="TG51" s="60"/>
      <c r="TH51" s="60"/>
      <c r="TI51" s="60"/>
      <c r="TJ51" s="60"/>
      <c r="TK51" s="60"/>
      <c r="TL51" s="60"/>
      <c r="TM51" s="60"/>
      <c r="TN51" s="60"/>
      <c r="TO51" s="60"/>
      <c r="TP51" s="60"/>
      <c r="TQ51" s="60"/>
      <c r="TR51" s="60"/>
      <c r="TS51" s="60"/>
      <c r="TT51" s="60"/>
      <c r="TU51" s="60"/>
      <c r="TV51" s="60"/>
      <c r="TW51" s="60"/>
      <c r="TX51" s="60"/>
      <c r="TY51" s="60"/>
      <c r="TZ51" s="60"/>
      <c r="UA51" s="60"/>
      <c r="UB51" s="60"/>
      <c r="UC51" s="60"/>
      <c r="UD51" s="60"/>
      <c r="UE51" s="60"/>
      <c r="UF51" s="60"/>
      <c r="UG51" s="60"/>
      <c r="UH51" s="60"/>
      <c r="UI51" s="60"/>
      <c r="UJ51" s="60"/>
      <c r="UK51" s="60"/>
      <c r="UL51" s="60"/>
      <c r="UM51" s="60"/>
      <c r="UN51" s="60"/>
      <c r="UO51" s="60"/>
      <c r="UP51" s="60"/>
      <c r="UQ51" s="60"/>
      <c r="UR51" s="60"/>
      <c r="US51" s="60"/>
      <c r="UT51" s="60"/>
      <c r="UU51" s="60"/>
      <c r="UV51" s="60"/>
      <c r="UW51" s="60"/>
      <c r="UX51" s="60"/>
      <c r="UY51" s="60"/>
      <c r="UZ51" s="60"/>
      <c r="VA51" s="60"/>
      <c r="VB51" s="60"/>
      <c r="VC51" s="60"/>
      <c r="VD51" s="60"/>
      <c r="VE51" s="60"/>
      <c r="VF51" s="60"/>
      <c r="VG51" s="60"/>
      <c r="VH51" s="60"/>
      <c r="VI51" s="60"/>
      <c r="VJ51" s="60"/>
      <c r="VK51" s="60"/>
      <c r="VL51" s="60"/>
      <c r="VM51" s="60"/>
      <c r="VN51" s="60"/>
      <c r="VO51" s="60"/>
      <c r="VP51" s="60"/>
      <c r="VQ51" s="60"/>
      <c r="VR51" s="60"/>
      <c r="VS51" s="60"/>
      <c r="VT51" s="60"/>
      <c r="VU51" s="60"/>
      <c r="VV51" s="60"/>
      <c r="VW51" s="60"/>
      <c r="VX51" s="60"/>
      <c r="VY51" s="60"/>
      <c r="VZ51" s="60"/>
      <c r="WA51" s="60"/>
      <c r="WB51" s="60"/>
      <c r="WC51" s="60"/>
      <c r="WD51" s="60"/>
      <c r="WE51" s="60"/>
      <c r="WF51" s="60"/>
      <c r="WG51" s="60"/>
      <c r="WH51" s="60"/>
      <c r="WI51" s="60"/>
      <c r="WJ51" s="60"/>
      <c r="WK51" s="60"/>
      <c r="WL51" s="60"/>
      <c r="WM51" s="60"/>
      <c r="WN51" s="60"/>
      <c r="WO51" s="60"/>
      <c r="WP51" s="60"/>
      <c r="WQ51" s="60"/>
      <c r="WR51" s="60"/>
      <c r="WS51" s="60"/>
      <c r="WT51" s="60"/>
      <c r="WU51" s="60"/>
      <c r="WV51" s="60"/>
      <c r="WW51" s="60"/>
      <c r="WX51" s="60"/>
      <c r="WY51" s="60"/>
      <c r="WZ51" s="60"/>
      <c r="XA51" s="60"/>
      <c r="XB51" s="60"/>
      <c r="XC51" s="60"/>
      <c r="XD51" s="60"/>
      <c r="XE51" s="60"/>
      <c r="XF51" s="60"/>
      <c r="XG51" s="60"/>
      <c r="XH51" s="60"/>
      <c r="XI51" s="60"/>
      <c r="XJ51" s="60"/>
      <c r="XK51" s="60"/>
      <c r="XL51" s="60"/>
      <c r="XM51" s="60"/>
      <c r="XN51" s="60"/>
      <c r="XO51" s="60"/>
      <c r="XP51" s="60"/>
      <c r="XQ51" s="60"/>
      <c r="XR51" s="60"/>
      <c r="XS51" s="60"/>
      <c r="XT51" s="60"/>
      <c r="XU51" s="60"/>
      <c r="XV51" s="60"/>
      <c r="XW51" s="60"/>
      <c r="XX51" s="60"/>
      <c r="XY51" s="60"/>
      <c r="XZ51" s="60"/>
      <c r="YA51" s="60"/>
      <c r="YB51" s="60"/>
      <c r="YC51" s="60"/>
      <c r="YD51" s="60"/>
      <c r="YE51" s="60"/>
      <c r="YF51" s="60"/>
      <c r="YG51" s="60"/>
      <c r="YH51" s="60"/>
      <c r="YI51" s="60"/>
      <c r="YJ51" s="60"/>
      <c r="YK51" s="60"/>
      <c r="YL51" s="60"/>
      <c r="YM51" s="60"/>
      <c r="YN51" s="60"/>
      <c r="YO51" s="60"/>
      <c r="YP51" s="60"/>
      <c r="YQ51" s="60"/>
      <c r="YR51" s="60"/>
      <c r="YS51" s="60"/>
      <c r="YT51" s="60"/>
      <c r="YU51" s="60"/>
      <c r="YV51" s="60"/>
      <c r="YW51" s="60"/>
      <c r="YX51" s="60"/>
      <c r="YY51" s="60"/>
      <c r="YZ51" s="60"/>
      <c r="ZA51" s="60"/>
      <c r="ZB51" s="60"/>
      <c r="ZC51" s="60"/>
      <c r="ZD51" s="60"/>
      <c r="ZE51" s="60"/>
      <c r="ZF51" s="60"/>
      <c r="ZG51" s="60"/>
      <c r="ZH51" s="60"/>
      <c r="ZI51" s="60"/>
      <c r="ZJ51" s="60"/>
      <c r="ZK51" s="60"/>
      <c r="ZL51" s="60"/>
      <c r="ZM51" s="60"/>
      <c r="ZN51" s="60"/>
      <c r="ZO51" s="60"/>
      <c r="ZP51" s="60"/>
      <c r="ZQ51" s="60"/>
      <c r="ZR51" s="60"/>
      <c r="ZS51" s="60"/>
      <c r="ZT51" s="60"/>
      <c r="ZU51" s="60"/>
      <c r="ZV51" s="60"/>
      <c r="ZW51" s="60"/>
      <c r="ZX51" s="60"/>
      <c r="ZY51" s="60"/>
      <c r="ZZ51" s="60"/>
      <c r="AAA51" s="60"/>
      <c r="AAB51" s="60"/>
      <c r="AAC51" s="60"/>
      <c r="AAD51" s="60"/>
      <c r="AAE51" s="60"/>
      <c r="AAF51" s="60"/>
      <c r="AAG51" s="60"/>
      <c r="AAH51" s="60"/>
      <c r="AAI51" s="60"/>
      <c r="AAJ51" s="60"/>
      <c r="AAK51" s="60"/>
      <c r="AAL51" s="60"/>
      <c r="AAM51" s="60"/>
      <c r="AAN51" s="60"/>
      <c r="AAO51" s="60"/>
      <c r="AAP51" s="60"/>
      <c r="AAQ51" s="60"/>
      <c r="AAR51" s="60"/>
      <c r="AAS51" s="60"/>
      <c r="AAT51" s="60"/>
      <c r="AAU51" s="60"/>
      <c r="AAV51" s="60"/>
      <c r="AAW51" s="60"/>
      <c r="AAX51" s="60"/>
      <c r="AAY51" s="60"/>
      <c r="AAZ51" s="60"/>
      <c r="ABA51" s="60"/>
      <c r="ABB51" s="60"/>
      <c r="ABC51" s="60"/>
      <c r="ABD51" s="60"/>
      <c r="ABE51" s="60"/>
      <c r="ABF51" s="60"/>
      <c r="ABG51" s="60"/>
      <c r="ABH51" s="60"/>
      <c r="ABI51" s="60"/>
      <c r="ABJ51" s="60"/>
      <c r="ABK51" s="60"/>
      <c r="ABL51" s="60"/>
      <c r="ABM51" s="60"/>
      <c r="ABN51" s="60"/>
      <c r="ABO51" s="60"/>
      <c r="ABP51" s="60"/>
      <c r="ABQ51" s="60"/>
      <c r="ABR51" s="60"/>
      <c r="ABS51" s="60"/>
      <c r="ABT51" s="60"/>
      <c r="ABU51" s="60"/>
      <c r="ABV51" s="60"/>
      <c r="ABW51" s="60"/>
      <c r="ABX51" s="60"/>
      <c r="ABY51" s="60"/>
      <c r="ABZ51" s="60"/>
      <c r="ACA51" s="60"/>
      <c r="ACB51" s="60"/>
      <c r="ACC51" s="60"/>
      <c r="ACD51" s="60"/>
      <c r="ACE51" s="60"/>
      <c r="ACF51" s="60"/>
      <c r="ACG51" s="60"/>
      <c r="ACH51" s="60"/>
      <c r="ACI51" s="60"/>
      <c r="ACJ51" s="60"/>
      <c r="ACK51" s="60"/>
      <c r="ACL51" s="60"/>
      <c r="ACM51" s="60"/>
      <c r="ACN51" s="60"/>
      <c r="ACO51" s="60"/>
      <c r="ACP51" s="60"/>
      <c r="ACQ51" s="60"/>
      <c r="ACR51" s="60"/>
      <c r="ACS51" s="60"/>
      <c r="ACT51" s="60"/>
      <c r="ACU51" s="60"/>
      <c r="ACV51" s="60"/>
      <c r="ACW51" s="60"/>
      <c r="ACX51" s="60"/>
      <c r="ACY51" s="60"/>
      <c r="ACZ51" s="60"/>
      <c r="ADA51" s="60"/>
      <c r="ADB51" s="60"/>
      <c r="ADC51" s="60"/>
      <c r="ADD51" s="60"/>
      <c r="ADE51" s="60"/>
      <c r="ADF51" s="60"/>
      <c r="ADG51" s="60"/>
      <c r="ADH51" s="60"/>
      <c r="ADI51" s="60"/>
      <c r="ADJ51" s="60"/>
      <c r="ADK51" s="60"/>
      <c r="ADL51" s="60"/>
      <c r="ADM51" s="60"/>
      <c r="ADN51" s="60"/>
      <c r="ADO51" s="60"/>
      <c r="ADP51" s="60"/>
      <c r="ADQ51" s="60"/>
      <c r="ADR51" s="60"/>
      <c r="ADS51" s="60"/>
      <c r="ADT51" s="60"/>
      <c r="ADU51" s="60"/>
      <c r="ADV51" s="60"/>
      <c r="ADW51" s="60"/>
      <c r="ADX51" s="60"/>
      <c r="ADY51" s="60"/>
      <c r="ADZ51" s="60"/>
      <c r="AEA51" s="60"/>
      <c r="AEB51" s="60"/>
      <c r="AEC51" s="60"/>
      <c r="AED51" s="60"/>
      <c r="AEE51" s="60"/>
      <c r="AEF51" s="60"/>
      <c r="AEG51" s="60"/>
      <c r="AEH51" s="60"/>
      <c r="AEI51" s="60"/>
      <c r="AEJ51" s="60"/>
      <c r="AEK51" s="60"/>
      <c r="AEL51" s="60"/>
      <c r="AEM51" s="60"/>
      <c r="AEN51" s="60"/>
      <c r="AEO51" s="60"/>
      <c r="AEP51" s="60"/>
      <c r="AEQ51" s="60"/>
      <c r="AER51" s="60"/>
      <c r="AES51" s="60"/>
      <c r="AET51" s="60"/>
      <c r="AEU51" s="60"/>
      <c r="AEV51" s="60"/>
      <c r="AEW51" s="60"/>
      <c r="AEX51" s="60"/>
      <c r="AEY51" s="60"/>
      <c r="AEZ51" s="60"/>
      <c r="AFA51" s="60"/>
      <c r="AFB51" s="60"/>
      <c r="AFC51" s="60"/>
      <c r="AFD51" s="60"/>
      <c r="AFE51" s="60"/>
      <c r="AFF51" s="60"/>
      <c r="AFG51" s="60"/>
      <c r="AFH51" s="60"/>
      <c r="AFI51" s="60"/>
      <c r="AFJ51" s="60"/>
      <c r="AFK51" s="60"/>
      <c r="AFL51" s="60"/>
      <c r="AFM51" s="60"/>
      <c r="AFN51" s="60"/>
      <c r="AFO51" s="60"/>
      <c r="AFP51" s="60"/>
      <c r="AFQ51" s="60"/>
      <c r="AFR51" s="60"/>
      <c r="AFS51" s="60"/>
      <c r="AFT51" s="60"/>
      <c r="AFU51" s="60"/>
      <c r="AFV51" s="60"/>
      <c r="AFW51" s="60"/>
      <c r="AFX51" s="60"/>
      <c r="AFY51" s="60"/>
      <c r="AFZ51" s="60"/>
      <c r="AGA51" s="60"/>
      <c r="AGB51" s="60"/>
      <c r="AGC51" s="60"/>
      <c r="AGD51" s="60"/>
      <c r="AGE51" s="60"/>
      <c r="AGF51" s="60"/>
      <c r="AGG51" s="60"/>
      <c r="AGH51" s="60"/>
      <c r="AGI51" s="60"/>
      <c r="AGJ51" s="60"/>
      <c r="AGK51" s="60"/>
      <c r="AGL51" s="60"/>
      <c r="AGM51" s="60"/>
      <c r="AGN51" s="60"/>
      <c r="AGO51" s="60"/>
      <c r="AGP51" s="60"/>
      <c r="AGQ51" s="60"/>
      <c r="AGR51" s="60"/>
      <c r="AGS51" s="60"/>
      <c r="AGT51" s="60"/>
      <c r="AGU51" s="60"/>
      <c r="AGV51" s="60"/>
      <c r="AGW51" s="60"/>
      <c r="AGX51" s="60"/>
      <c r="AGY51" s="60"/>
      <c r="AGZ51" s="60"/>
      <c r="AHA51" s="60"/>
      <c r="AHB51" s="60"/>
      <c r="AHC51" s="60"/>
      <c r="AHD51" s="60"/>
      <c r="AHE51" s="60"/>
      <c r="AHF51" s="60"/>
      <c r="AHG51" s="60"/>
      <c r="AHH51" s="60"/>
      <c r="AHI51" s="60"/>
      <c r="AHJ51" s="60"/>
      <c r="AHK51" s="60"/>
      <c r="AHL51" s="60"/>
      <c r="AHM51" s="60"/>
      <c r="AHN51" s="60"/>
      <c r="AHO51" s="60"/>
      <c r="AHP51" s="60"/>
      <c r="AHQ51" s="60"/>
      <c r="AHR51" s="60"/>
      <c r="AHS51" s="60"/>
      <c r="AHT51" s="60"/>
      <c r="AHU51" s="60"/>
      <c r="AHV51" s="60"/>
      <c r="AHW51" s="60"/>
      <c r="AHX51" s="60"/>
      <c r="AHY51" s="60"/>
      <c r="AHZ51" s="60"/>
      <c r="AIA51" s="60"/>
      <c r="AIB51" s="60"/>
      <c r="AIC51" s="60"/>
      <c r="AID51" s="60"/>
      <c r="AIE51" s="60"/>
      <c r="AIF51" s="60"/>
      <c r="AIG51" s="60"/>
      <c r="AIH51" s="60"/>
      <c r="AII51" s="60"/>
      <c r="AIJ51" s="60"/>
      <c r="AIK51" s="60"/>
      <c r="AIL51" s="60"/>
      <c r="AIM51" s="60"/>
      <c r="AIN51" s="60"/>
      <c r="AIO51" s="60"/>
      <c r="AIP51" s="60"/>
      <c r="AIQ51" s="60"/>
      <c r="AIR51" s="60"/>
      <c r="AIS51" s="60"/>
      <c r="AIT51" s="60"/>
      <c r="AIU51" s="60"/>
      <c r="AIV51" s="60"/>
      <c r="AIW51" s="60"/>
      <c r="AIX51" s="60"/>
      <c r="AIY51" s="60"/>
      <c r="AIZ51" s="60"/>
      <c r="AJA51" s="60"/>
      <c r="AJB51" s="60"/>
      <c r="AJC51" s="60"/>
      <c r="AJD51" s="60"/>
      <c r="AJE51" s="60"/>
      <c r="AJF51" s="60"/>
      <c r="AJG51" s="60"/>
      <c r="AJH51" s="60"/>
      <c r="AJI51" s="60"/>
      <c r="AJJ51" s="60"/>
      <c r="AJK51" s="60"/>
      <c r="AJL51" s="60"/>
      <c r="AJM51" s="60"/>
      <c r="AJN51" s="60"/>
      <c r="AJO51" s="60"/>
      <c r="AJP51" s="60"/>
      <c r="AJQ51" s="60"/>
      <c r="AJR51" s="60"/>
      <c r="AJS51" s="60"/>
      <c r="AJT51" s="60"/>
      <c r="AJU51" s="60"/>
      <c r="AJV51" s="60"/>
      <c r="AJW51" s="60"/>
      <c r="AJX51" s="60"/>
      <c r="AJY51" s="60"/>
      <c r="AJZ51" s="60"/>
      <c r="AKA51" s="60"/>
      <c r="AKB51" s="60"/>
      <c r="AKC51" s="60"/>
      <c r="AKD51" s="60"/>
      <c r="AKE51" s="60"/>
      <c r="AKF51" s="60"/>
      <c r="AKG51" s="60"/>
      <c r="AKH51" s="60"/>
      <c r="AKI51" s="60"/>
      <c r="AKJ51" s="60"/>
      <c r="AKK51" s="60"/>
      <c r="AKL51" s="60"/>
      <c r="AKM51" s="60"/>
      <c r="AKN51" s="60"/>
      <c r="AKO51" s="60"/>
      <c r="AKP51" s="60"/>
      <c r="AKQ51" s="60"/>
      <c r="AKR51" s="60"/>
      <c r="AKS51" s="60"/>
      <c r="AKT51" s="60"/>
      <c r="AKU51" s="60"/>
      <c r="AKV51" s="60"/>
      <c r="AKW51" s="60"/>
      <c r="AKX51" s="60"/>
      <c r="AKY51" s="60"/>
      <c r="AKZ51" s="60"/>
      <c r="ALA51" s="60"/>
      <c r="ALB51" s="60"/>
      <c r="ALC51" s="60"/>
      <c r="ALD51" s="60"/>
      <c r="ALE51" s="60"/>
      <c r="ALF51" s="60"/>
      <c r="ALG51" s="60"/>
      <c r="ALH51" s="60"/>
      <c r="ALI51" s="60"/>
      <c r="ALJ51" s="60"/>
      <c r="ALK51" s="60"/>
      <c r="ALL51" s="60"/>
      <c r="ALM51" s="60"/>
      <c r="ALN51" s="60"/>
      <c r="ALO51" s="60"/>
      <c r="ALP51" s="60"/>
      <c r="ALQ51" s="60"/>
      <c r="ALR51" s="60"/>
      <c r="ALS51" s="60"/>
      <c r="ALT51" s="60"/>
      <c r="ALU51" s="60"/>
      <c r="ALV51" s="60"/>
      <c r="ALW51" s="60"/>
      <c r="ALX51" s="60"/>
      <c r="ALY51" s="60"/>
      <c r="ALZ51" s="60"/>
      <c r="AMA51" s="60"/>
      <c r="AMB51" s="60"/>
      <c r="AMC51" s="60"/>
      <c r="AMD51" s="60"/>
      <c r="AME51" s="60"/>
      <c r="AMF51" s="60"/>
      <c r="AMG51" s="60"/>
      <c r="AMH51" s="60"/>
      <c r="AMI51" s="60"/>
      <c r="AMJ51" s="60"/>
      <c r="AMK51" s="60"/>
      <c r="AML51" s="60"/>
      <c r="AMM51" s="60"/>
      <c r="AMN51" s="60"/>
      <c r="AMO51" s="60"/>
      <c r="AMP51" s="60"/>
      <c r="AMQ51" s="60"/>
      <c r="AMR51" s="60"/>
      <c r="AMS51" s="60"/>
      <c r="AMT51" s="60"/>
      <c r="AMU51" s="60"/>
      <c r="AMV51" s="60"/>
      <c r="AMW51" s="60"/>
      <c r="AMX51" s="60"/>
      <c r="AMY51" s="60"/>
      <c r="AMZ51" s="60"/>
      <c r="ANA51" s="60"/>
      <c r="ANB51" s="60"/>
      <c r="ANC51" s="60"/>
      <c r="AND51" s="60"/>
      <c r="ANE51" s="60"/>
      <c r="ANF51" s="60"/>
      <c r="ANG51" s="60"/>
      <c r="ANH51" s="60"/>
      <c r="ANI51" s="60"/>
      <c r="ANJ51" s="60"/>
      <c r="ANK51" s="60"/>
      <c r="ANL51" s="60"/>
      <c r="ANM51" s="60"/>
      <c r="ANN51" s="60"/>
      <c r="ANO51" s="60"/>
      <c r="ANP51" s="60"/>
      <c r="ANQ51" s="60"/>
      <c r="ANR51" s="60"/>
      <c r="ANS51" s="60"/>
      <c r="ANT51" s="60"/>
      <c r="ANU51" s="60"/>
      <c r="ANV51" s="60"/>
      <c r="ANW51" s="60"/>
      <c r="ANX51" s="60"/>
      <c r="ANY51" s="60"/>
      <c r="ANZ51" s="60"/>
      <c r="AOA51" s="60"/>
      <c r="AOB51" s="60"/>
      <c r="AOC51" s="60"/>
      <c r="AOD51" s="60"/>
      <c r="AOE51" s="60"/>
      <c r="AOF51" s="60"/>
      <c r="AOG51" s="60"/>
      <c r="AOH51" s="60"/>
      <c r="AOI51" s="60"/>
      <c r="AOJ51" s="60"/>
      <c r="AOK51" s="60"/>
      <c r="AOL51" s="60"/>
      <c r="AOM51" s="60"/>
      <c r="AON51" s="60"/>
      <c r="AOO51" s="60"/>
      <c r="AOP51" s="60"/>
      <c r="AOQ51" s="60"/>
      <c r="AOR51" s="60"/>
      <c r="AOS51" s="60"/>
      <c r="AOT51" s="60"/>
      <c r="AOU51" s="60"/>
      <c r="AOV51" s="60"/>
      <c r="AOW51" s="60"/>
      <c r="AOX51" s="60"/>
      <c r="AOY51" s="60"/>
      <c r="AOZ51" s="60"/>
      <c r="APA51" s="60"/>
      <c r="APB51" s="60"/>
      <c r="APC51" s="60"/>
      <c r="APD51" s="60"/>
      <c r="APE51" s="60"/>
      <c r="APF51" s="60"/>
      <c r="APG51" s="60"/>
      <c r="APH51" s="60"/>
      <c r="API51" s="60"/>
      <c r="APJ51" s="60"/>
      <c r="APK51" s="60"/>
      <c r="APL51" s="60"/>
      <c r="APM51" s="60"/>
      <c r="APN51" s="60"/>
      <c r="APO51" s="60"/>
      <c r="APP51" s="60"/>
      <c r="APQ51" s="60"/>
      <c r="APR51" s="60"/>
      <c r="APS51" s="60"/>
      <c r="APT51" s="60"/>
      <c r="APU51" s="60"/>
      <c r="APV51" s="60"/>
      <c r="APW51" s="60"/>
      <c r="APX51" s="60"/>
      <c r="APY51" s="60"/>
      <c r="APZ51" s="60"/>
      <c r="AQA51" s="60"/>
      <c r="AQB51" s="60"/>
      <c r="AQC51" s="60"/>
      <c r="AQD51" s="60"/>
      <c r="AQE51" s="60"/>
      <c r="AQF51" s="60"/>
      <c r="AQG51" s="60"/>
      <c r="AQH51" s="60"/>
      <c r="AQI51" s="60"/>
      <c r="AQJ51" s="60"/>
      <c r="AQK51" s="60"/>
      <c r="AQL51" s="60"/>
      <c r="AQM51" s="60"/>
      <c r="AQN51" s="60"/>
      <c r="AQO51" s="60"/>
      <c r="AQP51" s="60"/>
      <c r="AQQ51" s="60"/>
      <c r="AQR51" s="60"/>
      <c r="AQS51" s="60"/>
      <c r="AQT51" s="60"/>
      <c r="AQU51" s="60"/>
      <c r="AQV51" s="60"/>
      <c r="AQW51" s="60"/>
      <c r="AQX51" s="60"/>
      <c r="AQY51" s="60"/>
      <c r="AQZ51" s="60"/>
      <c r="ARA51" s="60"/>
      <c r="ARB51" s="60"/>
      <c r="ARC51" s="60"/>
      <c r="ARD51" s="60"/>
      <c r="ARE51" s="60"/>
      <c r="ARF51" s="60"/>
      <c r="ARG51" s="60"/>
      <c r="ARH51" s="60"/>
      <c r="ARI51" s="60"/>
      <c r="ARJ51" s="60"/>
      <c r="ARK51" s="60"/>
      <c r="ARL51" s="60"/>
      <c r="ARM51" s="60"/>
      <c r="ARN51" s="60"/>
      <c r="ARO51" s="60"/>
      <c r="ARP51" s="60"/>
      <c r="ARQ51" s="60"/>
      <c r="ARR51" s="60"/>
      <c r="ARS51" s="60"/>
      <c r="ART51" s="60"/>
      <c r="ARU51" s="60"/>
      <c r="ARV51" s="60"/>
      <c r="ARW51" s="60"/>
      <c r="ARX51" s="60"/>
      <c r="ARY51" s="60"/>
      <c r="ARZ51" s="60"/>
      <c r="ASA51" s="60"/>
      <c r="ASB51" s="60"/>
      <c r="ASC51" s="60"/>
      <c r="ASD51" s="60"/>
      <c r="ASE51" s="60"/>
      <c r="ASF51" s="60"/>
      <c r="ASG51" s="60"/>
      <c r="ASH51" s="60"/>
      <c r="ASI51" s="60"/>
      <c r="ASJ51" s="60"/>
      <c r="ASK51" s="60"/>
      <c r="ASL51" s="60"/>
      <c r="ASM51" s="60"/>
      <c r="ASN51" s="60"/>
      <c r="ASO51" s="60"/>
      <c r="ASP51" s="60"/>
      <c r="ASQ51" s="60"/>
      <c r="ASR51" s="60"/>
      <c r="ASS51" s="60"/>
      <c r="AST51" s="60"/>
      <c r="ASU51" s="60"/>
      <c r="ASV51" s="60"/>
      <c r="ASW51" s="60"/>
      <c r="ASX51" s="60"/>
      <c r="ASY51" s="60"/>
      <c r="ASZ51" s="60"/>
      <c r="ATA51" s="60"/>
      <c r="ATB51" s="60"/>
      <c r="ATC51" s="60"/>
      <c r="ATD51" s="60"/>
      <c r="ATE51" s="60"/>
      <c r="ATF51" s="60"/>
      <c r="ATG51" s="60"/>
      <c r="ATH51" s="60"/>
      <c r="ATI51" s="60"/>
      <c r="ATJ51" s="60"/>
      <c r="ATK51" s="60"/>
      <c r="ATL51" s="60"/>
      <c r="ATM51" s="60"/>
      <c r="ATN51" s="60"/>
      <c r="ATO51" s="60"/>
      <c r="ATP51" s="60"/>
      <c r="ATQ51" s="60"/>
      <c r="ATR51" s="60"/>
      <c r="ATS51" s="60"/>
      <c r="ATT51" s="60"/>
      <c r="ATU51" s="60"/>
      <c r="ATV51" s="60"/>
      <c r="ATW51" s="60"/>
      <c r="ATX51" s="60"/>
      <c r="ATY51" s="60"/>
      <c r="ATZ51" s="60"/>
      <c r="AUA51" s="60"/>
      <c r="AUB51" s="60"/>
      <c r="AUC51" s="60"/>
      <c r="AUD51" s="60"/>
      <c r="AUE51" s="60"/>
      <c r="AUF51" s="60"/>
      <c r="AUG51" s="60"/>
      <c r="AUH51" s="60"/>
      <c r="AUI51" s="60"/>
      <c r="AUJ51" s="60"/>
      <c r="AUK51" s="60"/>
      <c r="AUL51" s="60"/>
      <c r="AUM51" s="60"/>
      <c r="AUN51" s="60"/>
      <c r="AUO51" s="60"/>
      <c r="AUP51" s="60"/>
      <c r="AUQ51" s="60"/>
      <c r="AUR51" s="60"/>
      <c r="AUS51" s="60"/>
      <c r="AUT51" s="60"/>
      <c r="AUU51" s="60"/>
      <c r="AUV51" s="60"/>
      <c r="AUW51" s="60"/>
      <c r="AUX51" s="60"/>
      <c r="AUY51" s="60"/>
      <c r="AUZ51" s="60"/>
      <c r="AVA51" s="60"/>
      <c r="AVB51" s="60"/>
      <c r="AVC51" s="60"/>
      <c r="AVD51" s="60"/>
      <c r="AVE51" s="60"/>
      <c r="AVF51" s="60"/>
      <c r="AVG51" s="60"/>
      <c r="AVH51" s="60"/>
      <c r="AVI51" s="60"/>
      <c r="AVJ51" s="60"/>
      <c r="AVK51" s="60"/>
      <c r="AVL51" s="60"/>
      <c r="AVM51" s="60"/>
      <c r="AVN51" s="60"/>
      <c r="AVO51" s="60"/>
      <c r="AVP51" s="60"/>
      <c r="AVQ51" s="60"/>
      <c r="AVR51" s="60"/>
      <c r="AVS51" s="60"/>
      <c r="AVT51" s="60"/>
      <c r="AVU51" s="60"/>
      <c r="AVV51" s="60"/>
      <c r="AVW51" s="60"/>
      <c r="AVX51" s="60"/>
      <c r="AVY51" s="60"/>
      <c r="AVZ51" s="60"/>
      <c r="AWA51" s="60"/>
      <c r="AWB51" s="60"/>
      <c r="AWC51" s="60"/>
      <c r="AWD51" s="60"/>
      <c r="AWE51" s="60"/>
      <c r="AWF51" s="60"/>
      <c r="AWG51" s="60"/>
      <c r="AWH51" s="60"/>
      <c r="AWI51" s="60"/>
      <c r="AWJ51" s="60"/>
      <c r="AWK51" s="60"/>
      <c r="AWL51" s="60"/>
      <c r="AWM51" s="60"/>
      <c r="AWN51" s="60"/>
      <c r="AWO51" s="60"/>
      <c r="AWP51" s="60"/>
      <c r="AWQ51" s="60"/>
      <c r="AWR51" s="60"/>
      <c r="AWS51" s="60"/>
      <c r="AWT51" s="60"/>
      <c r="AWU51" s="60"/>
      <c r="AWV51" s="60"/>
      <c r="AWW51" s="60"/>
      <c r="AWX51" s="60"/>
      <c r="AWY51" s="60"/>
      <c r="AWZ51" s="60"/>
      <c r="AXA51" s="60"/>
      <c r="AXB51" s="60"/>
      <c r="AXC51" s="60"/>
      <c r="AXD51" s="60"/>
      <c r="AXE51" s="60"/>
      <c r="AXF51" s="60"/>
      <c r="AXG51" s="60"/>
      <c r="AXH51" s="60"/>
      <c r="AXI51" s="60"/>
      <c r="AXJ51" s="60"/>
      <c r="AXK51" s="60"/>
      <c r="AXL51" s="60"/>
      <c r="AXM51" s="60"/>
      <c r="AXN51" s="60"/>
      <c r="AXO51" s="60"/>
      <c r="AXP51" s="60"/>
      <c r="AXQ51" s="60"/>
      <c r="AXR51" s="60"/>
      <c r="AXS51" s="60"/>
      <c r="AXT51" s="60"/>
      <c r="AXU51" s="60"/>
      <c r="AXV51" s="60"/>
      <c r="AXW51" s="60"/>
      <c r="AXX51" s="60"/>
      <c r="AXY51" s="60"/>
      <c r="AXZ51" s="60"/>
      <c r="AYA51" s="60"/>
      <c r="AYB51" s="60"/>
      <c r="AYC51" s="60"/>
      <c r="AYD51" s="60"/>
      <c r="AYE51" s="60"/>
      <c r="AYF51" s="60"/>
      <c r="AYG51" s="60"/>
      <c r="AYH51" s="60"/>
      <c r="AYI51" s="60"/>
      <c r="AYJ51" s="60"/>
      <c r="AYK51" s="60"/>
      <c r="AYL51" s="60"/>
      <c r="AYM51" s="60"/>
      <c r="AYN51" s="60"/>
      <c r="AYO51" s="60"/>
      <c r="AYP51" s="60"/>
      <c r="AYQ51" s="60"/>
      <c r="AYR51" s="60"/>
      <c r="AYS51" s="60"/>
      <c r="AYT51" s="60"/>
      <c r="AYU51" s="60"/>
      <c r="AYV51" s="60"/>
      <c r="AYW51" s="60"/>
      <c r="AYX51" s="60"/>
      <c r="AYY51" s="60"/>
      <c r="AYZ51" s="60"/>
      <c r="AZA51" s="60"/>
      <c r="AZB51" s="60"/>
      <c r="AZC51" s="60"/>
      <c r="AZD51" s="60"/>
      <c r="AZE51" s="60"/>
      <c r="AZF51" s="60"/>
      <c r="AZG51" s="60"/>
      <c r="AZH51" s="60"/>
      <c r="AZI51" s="60"/>
      <c r="AZJ51" s="60"/>
      <c r="AZK51" s="60"/>
      <c r="AZL51" s="60"/>
      <c r="AZM51" s="60"/>
      <c r="AZN51" s="60"/>
      <c r="AZO51" s="60"/>
      <c r="AZP51" s="60"/>
      <c r="AZQ51" s="60"/>
      <c r="AZR51" s="60"/>
      <c r="AZS51" s="60"/>
      <c r="AZT51" s="60"/>
      <c r="AZU51" s="60"/>
      <c r="AZV51" s="60"/>
      <c r="AZW51" s="60"/>
      <c r="AZX51" s="60"/>
      <c r="AZY51" s="60"/>
      <c r="AZZ51" s="60"/>
      <c r="BAA51" s="60"/>
      <c r="BAB51" s="60"/>
      <c r="BAC51" s="60"/>
      <c r="BAD51" s="60"/>
      <c r="BAE51" s="60"/>
      <c r="BAF51" s="60"/>
      <c r="BAG51" s="60"/>
      <c r="BAH51" s="60"/>
      <c r="BAI51" s="60"/>
      <c r="BAJ51" s="60"/>
      <c r="BAK51" s="60"/>
      <c r="BAL51" s="60"/>
      <c r="BAM51" s="60"/>
      <c r="BAN51" s="60"/>
      <c r="BAO51" s="60"/>
      <c r="BAP51" s="60"/>
      <c r="BAQ51" s="60"/>
      <c r="BAR51" s="60"/>
      <c r="BAS51" s="60"/>
      <c r="BAT51" s="60"/>
      <c r="BAU51" s="60"/>
      <c r="BAV51" s="60"/>
      <c r="BAW51" s="60"/>
      <c r="BAX51" s="60"/>
      <c r="BAY51" s="60"/>
      <c r="BAZ51" s="60"/>
      <c r="BBA51" s="60"/>
      <c r="BBB51" s="60"/>
      <c r="BBC51" s="60"/>
      <c r="BBD51" s="60"/>
      <c r="BBE51" s="60"/>
      <c r="BBF51" s="60"/>
      <c r="BBG51" s="60"/>
      <c r="BBH51" s="60"/>
      <c r="BBI51" s="60"/>
      <c r="BBJ51" s="60"/>
      <c r="BBK51" s="60"/>
      <c r="BBL51" s="60"/>
      <c r="BBM51" s="60"/>
      <c r="BBN51" s="60"/>
      <c r="BBO51" s="60"/>
      <c r="BBP51" s="60"/>
      <c r="BBQ51" s="60"/>
      <c r="BBR51" s="60"/>
      <c r="BBS51" s="60"/>
      <c r="BBT51" s="60"/>
      <c r="BBU51" s="60"/>
      <c r="BBV51" s="60"/>
      <c r="BBW51" s="60"/>
      <c r="BBX51" s="60"/>
      <c r="BBY51" s="60"/>
      <c r="BBZ51" s="60"/>
      <c r="BCA51" s="60"/>
      <c r="BCB51" s="60"/>
      <c r="BCC51" s="60"/>
      <c r="BCD51" s="60"/>
      <c r="BCE51" s="60"/>
      <c r="BCF51" s="60"/>
      <c r="BCG51" s="60"/>
      <c r="BCH51" s="60"/>
      <c r="BCI51" s="60"/>
      <c r="BCJ51" s="60"/>
      <c r="BCK51" s="60"/>
      <c r="BCL51" s="60"/>
      <c r="BCM51" s="60"/>
      <c r="BCN51" s="60"/>
      <c r="BCO51" s="60"/>
      <c r="BCP51" s="60"/>
      <c r="BCQ51" s="60"/>
      <c r="BCR51" s="60"/>
      <c r="BCS51" s="60"/>
      <c r="BCT51" s="60"/>
      <c r="BCU51" s="60"/>
      <c r="BCV51" s="60"/>
      <c r="BCW51" s="60"/>
      <c r="BCX51" s="60"/>
      <c r="BCY51" s="60"/>
      <c r="BCZ51" s="60"/>
      <c r="BDA51" s="60"/>
      <c r="BDB51" s="60"/>
      <c r="BDC51" s="60"/>
      <c r="BDD51" s="60"/>
      <c r="BDE51" s="60"/>
      <c r="BDF51" s="60"/>
      <c r="BDG51" s="60"/>
      <c r="BDH51" s="60"/>
      <c r="BDI51" s="60"/>
      <c r="BDJ51" s="60"/>
      <c r="BDK51" s="60"/>
      <c r="BDL51" s="60"/>
      <c r="BDM51" s="60"/>
      <c r="BDN51" s="60"/>
      <c r="BDO51" s="60"/>
      <c r="BDP51" s="60"/>
      <c r="BDQ51" s="60"/>
      <c r="BDR51" s="60"/>
      <c r="BDS51" s="60"/>
      <c r="BDT51" s="60"/>
      <c r="BDU51" s="60"/>
      <c r="BDV51" s="60"/>
      <c r="BDW51" s="60"/>
      <c r="BDX51" s="60"/>
      <c r="BDY51" s="60"/>
      <c r="BDZ51" s="60"/>
      <c r="BEA51" s="60"/>
      <c r="BEB51" s="60"/>
      <c r="BEC51" s="60"/>
      <c r="BED51" s="60"/>
      <c r="BEE51" s="60"/>
      <c r="BEF51" s="60"/>
      <c r="BEG51" s="60"/>
      <c r="BEH51" s="60"/>
      <c r="BEI51" s="60"/>
      <c r="BEJ51" s="60"/>
      <c r="BEK51" s="60"/>
      <c r="BEL51" s="60"/>
      <c r="BEM51" s="60"/>
      <c r="BEN51" s="60"/>
      <c r="BEO51" s="60"/>
      <c r="BEP51" s="60"/>
      <c r="BEQ51" s="60"/>
      <c r="BER51" s="60"/>
      <c r="BES51" s="60"/>
      <c r="BET51" s="60"/>
      <c r="BEU51" s="60"/>
      <c r="BEV51" s="60"/>
      <c r="BEW51" s="60"/>
      <c r="BEX51" s="60"/>
      <c r="BEY51" s="60"/>
      <c r="BEZ51" s="60"/>
      <c r="BFA51" s="60"/>
      <c r="BFB51" s="60"/>
      <c r="BFC51" s="60"/>
      <c r="BFD51" s="60"/>
      <c r="BFE51" s="60"/>
      <c r="BFF51" s="60"/>
      <c r="BFG51" s="60"/>
      <c r="BFH51" s="60"/>
      <c r="BFI51" s="60"/>
      <c r="BFJ51" s="60"/>
      <c r="BFK51" s="60"/>
      <c r="BFL51" s="60"/>
      <c r="BFM51" s="60"/>
      <c r="BFN51" s="60"/>
      <c r="BFO51" s="60"/>
      <c r="BFP51" s="60"/>
      <c r="BFQ51" s="60"/>
      <c r="BFR51" s="60"/>
      <c r="BFS51" s="60"/>
      <c r="BFT51" s="60"/>
      <c r="BFU51" s="60"/>
      <c r="BFV51" s="60"/>
      <c r="BFW51" s="60"/>
      <c r="BFX51" s="60"/>
      <c r="BFY51" s="60"/>
      <c r="BFZ51" s="60"/>
      <c r="BGA51" s="60"/>
      <c r="BGB51" s="60"/>
      <c r="BGC51" s="60"/>
      <c r="BGD51" s="60"/>
      <c r="BGE51" s="60"/>
      <c r="BGF51" s="60"/>
      <c r="BGG51" s="60"/>
      <c r="BGH51" s="60"/>
      <c r="BGI51" s="60"/>
      <c r="BGJ51" s="60"/>
      <c r="BGK51" s="60"/>
      <c r="BGL51" s="60"/>
      <c r="BGM51" s="60"/>
      <c r="BGN51" s="60"/>
      <c r="BGO51" s="60"/>
      <c r="BGP51" s="60"/>
      <c r="BGQ51" s="60"/>
      <c r="BGR51" s="60"/>
      <c r="BGS51" s="60"/>
      <c r="BGT51" s="60"/>
      <c r="BGU51" s="60"/>
      <c r="BGV51" s="60"/>
      <c r="BGW51" s="60"/>
      <c r="BGX51" s="60"/>
      <c r="BGY51" s="60"/>
      <c r="BGZ51" s="60"/>
      <c r="BHA51" s="60"/>
      <c r="BHB51" s="60"/>
      <c r="BHC51" s="60"/>
      <c r="BHD51" s="60"/>
      <c r="BHE51" s="60"/>
      <c r="BHF51" s="60"/>
      <c r="BHG51" s="60"/>
      <c r="BHH51" s="60"/>
      <c r="BHI51" s="60"/>
      <c r="BHJ51" s="60"/>
      <c r="BHK51" s="60"/>
      <c r="BHL51" s="60"/>
      <c r="BHM51" s="60"/>
      <c r="BHN51" s="60"/>
      <c r="BHO51" s="60"/>
      <c r="BHP51" s="60"/>
      <c r="BHQ51" s="60"/>
      <c r="BHR51" s="60"/>
      <c r="BHS51" s="60"/>
      <c r="BHT51" s="60"/>
      <c r="BHU51" s="60"/>
      <c r="BHV51" s="60"/>
      <c r="BHW51" s="60"/>
      <c r="BHX51" s="60"/>
      <c r="BHY51" s="60"/>
      <c r="BHZ51" s="60"/>
      <c r="BIA51" s="60"/>
      <c r="BIB51" s="60"/>
      <c r="BIC51" s="60"/>
      <c r="BID51" s="60"/>
      <c r="BIE51" s="60"/>
      <c r="BIF51" s="60"/>
      <c r="BIG51" s="60"/>
      <c r="BIH51" s="60"/>
      <c r="BII51" s="60"/>
      <c r="BIJ51" s="60"/>
      <c r="BIK51" s="60"/>
      <c r="BIL51" s="60"/>
      <c r="BIM51" s="60"/>
      <c r="BIN51" s="60"/>
      <c r="BIO51" s="60"/>
      <c r="BIP51" s="60"/>
      <c r="BIQ51" s="60"/>
      <c r="BIR51" s="60"/>
      <c r="BIS51" s="60"/>
      <c r="BIT51" s="60"/>
      <c r="BIU51" s="60"/>
      <c r="BIV51" s="60"/>
      <c r="BIW51" s="60"/>
      <c r="BIX51" s="60"/>
      <c r="BIY51" s="60"/>
      <c r="BIZ51" s="60"/>
      <c r="BJA51" s="60"/>
      <c r="BJB51" s="60"/>
      <c r="BJC51" s="60"/>
      <c r="BJD51" s="60"/>
      <c r="BJE51" s="60"/>
      <c r="BJF51" s="60"/>
      <c r="BJG51" s="60"/>
      <c r="BJH51" s="60"/>
      <c r="BJI51" s="60"/>
      <c r="BJJ51" s="60"/>
      <c r="BJK51" s="60"/>
      <c r="BJL51" s="60"/>
      <c r="BJM51" s="60"/>
      <c r="BJN51" s="60"/>
      <c r="BJO51" s="60"/>
      <c r="BJP51" s="60"/>
      <c r="BJQ51" s="60"/>
      <c r="BJR51" s="60"/>
      <c r="BJS51" s="60"/>
      <c r="BJT51" s="60"/>
      <c r="BJU51" s="60"/>
      <c r="BJV51" s="60"/>
      <c r="BJW51" s="60"/>
      <c r="BJX51" s="60"/>
      <c r="BJY51" s="60"/>
      <c r="BJZ51" s="60"/>
      <c r="BKA51" s="60"/>
      <c r="BKB51" s="60"/>
      <c r="BKC51" s="60"/>
      <c r="BKD51" s="60"/>
      <c r="BKE51" s="60"/>
      <c r="BKF51" s="60"/>
      <c r="BKG51" s="60"/>
      <c r="BKH51" s="60"/>
      <c r="BKI51" s="60"/>
      <c r="BKJ51" s="60"/>
      <c r="BKK51" s="60"/>
      <c r="BKL51" s="60"/>
      <c r="BKM51" s="60"/>
      <c r="BKN51" s="60"/>
      <c r="BKO51" s="60"/>
      <c r="BKP51" s="60"/>
      <c r="BKQ51" s="60"/>
      <c r="BKR51" s="60"/>
      <c r="BKS51" s="60"/>
      <c r="BKT51" s="60"/>
      <c r="BKU51" s="60"/>
      <c r="BKV51" s="60"/>
      <c r="BKW51" s="60"/>
      <c r="BKX51" s="60"/>
      <c r="BKY51" s="60"/>
      <c r="BKZ51" s="60"/>
      <c r="BLA51" s="60"/>
      <c r="BLB51" s="60"/>
      <c r="BLC51" s="60"/>
      <c r="BLD51" s="60"/>
      <c r="BLE51" s="60"/>
      <c r="BLF51" s="60"/>
      <c r="BLG51" s="60"/>
      <c r="BLH51" s="60"/>
      <c r="BLI51" s="60"/>
      <c r="BLJ51" s="60"/>
      <c r="BLK51" s="60"/>
      <c r="BLL51" s="60"/>
      <c r="BLM51" s="60"/>
      <c r="BLN51" s="60"/>
      <c r="BLO51" s="60"/>
      <c r="BLP51" s="60"/>
      <c r="BLQ51" s="60"/>
      <c r="BLR51" s="60"/>
      <c r="BLS51" s="60"/>
      <c r="BLT51" s="60"/>
      <c r="BLU51" s="60"/>
      <c r="BLV51" s="60"/>
      <c r="BLW51" s="60"/>
      <c r="BLX51" s="60"/>
      <c r="BLY51" s="60"/>
      <c r="BLZ51" s="60"/>
      <c r="BMA51" s="60"/>
      <c r="BMB51" s="60"/>
      <c r="BMC51" s="60"/>
      <c r="BMD51" s="60"/>
      <c r="BME51" s="60"/>
      <c r="BMF51" s="60"/>
      <c r="BMG51" s="60"/>
      <c r="BMH51" s="60"/>
      <c r="BMI51" s="60"/>
      <c r="BMJ51" s="60"/>
      <c r="BMK51" s="60"/>
      <c r="BML51" s="60"/>
      <c r="BMM51" s="60"/>
      <c r="BMN51" s="60"/>
      <c r="BMO51" s="60"/>
      <c r="BMP51" s="60"/>
      <c r="BMQ51" s="60"/>
      <c r="BMR51" s="60"/>
      <c r="BMS51" s="60"/>
      <c r="BMT51" s="60"/>
      <c r="BMU51" s="60"/>
      <c r="BMV51" s="60"/>
      <c r="BMW51" s="60"/>
      <c r="BMX51" s="60"/>
      <c r="BMY51" s="60"/>
      <c r="BMZ51" s="60"/>
      <c r="BNA51" s="60"/>
      <c r="BNB51" s="60"/>
      <c r="BNC51" s="60"/>
      <c r="BND51" s="60"/>
      <c r="BNE51" s="60"/>
      <c r="BNF51" s="60"/>
      <c r="BNG51" s="60"/>
      <c r="BNH51" s="60"/>
      <c r="BNI51" s="60"/>
      <c r="BNJ51" s="60"/>
      <c r="BNK51" s="60"/>
      <c r="BNL51" s="60"/>
      <c r="BNM51" s="60"/>
      <c r="BNN51" s="60"/>
      <c r="BNO51" s="60"/>
      <c r="BNP51" s="60"/>
      <c r="BNQ51" s="60"/>
      <c r="BNR51" s="60"/>
      <c r="BNS51" s="60"/>
      <c r="BNT51" s="60"/>
      <c r="BNU51" s="60"/>
      <c r="BNV51" s="60"/>
      <c r="BNW51" s="60"/>
      <c r="BNX51" s="60"/>
      <c r="BNY51" s="60"/>
      <c r="BNZ51" s="60"/>
      <c r="BOA51" s="60"/>
      <c r="BOB51" s="60"/>
      <c r="BOC51" s="60"/>
      <c r="BOD51" s="60"/>
      <c r="BOE51" s="60"/>
      <c r="BOF51" s="60"/>
      <c r="BOG51" s="60"/>
      <c r="BOH51" s="60"/>
      <c r="BOI51" s="60"/>
      <c r="BOJ51" s="60"/>
      <c r="BOK51" s="60"/>
      <c r="BOL51" s="60"/>
      <c r="BOM51" s="60"/>
      <c r="BON51" s="60"/>
      <c r="BOO51" s="60"/>
      <c r="BOP51" s="60"/>
      <c r="BOQ51" s="60"/>
      <c r="BOR51" s="60"/>
      <c r="BOS51" s="60"/>
      <c r="BOT51" s="60"/>
      <c r="BOU51" s="60"/>
      <c r="BOV51" s="60"/>
      <c r="BOW51" s="60"/>
      <c r="BOX51" s="60"/>
      <c r="BOY51" s="60"/>
      <c r="BOZ51" s="60"/>
      <c r="BPA51" s="60"/>
      <c r="BPB51" s="60"/>
      <c r="BPC51" s="60"/>
      <c r="BPD51" s="60"/>
      <c r="BPE51" s="60"/>
      <c r="BPF51" s="60"/>
      <c r="BPG51" s="60"/>
      <c r="BPH51" s="60"/>
      <c r="BPI51" s="60"/>
      <c r="BPJ51" s="60"/>
      <c r="BPK51" s="60"/>
      <c r="BPL51" s="60"/>
    </row>
    <row r="52" spans="1:1780" s="45" customFormat="1" x14ac:dyDescent="0.25">
      <c r="A52" s="116"/>
      <c r="B52" s="242" t="s">
        <v>132</v>
      </c>
      <c r="C52" s="123" t="s">
        <v>40</v>
      </c>
      <c r="D52" s="123" t="s">
        <v>40</v>
      </c>
      <c r="E52" s="115" t="s">
        <v>39</v>
      </c>
      <c r="F52" s="115" t="s">
        <v>102</v>
      </c>
      <c r="G52" s="115" t="s">
        <v>103</v>
      </c>
      <c r="H52" s="115" t="s">
        <v>34</v>
      </c>
      <c r="I52" s="115"/>
      <c r="J52" s="115"/>
      <c r="K52" s="115"/>
      <c r="L52" s="115" t="s">
        <v>41</v>
      </c>
      <c r="M52" s="115" t="s">
        <v>42</v>
      </c>
      <c r="N52" s="115" t="s">
        <v>43</v>
      </c>
      <c r="O52" s="131" t="s">
        <v>23</v>
      </c>
      <c r="P52" s="44"/>
      <c r="Q52" s="44"/>
      <c r="R52" s="44"/>
      <c r="S52" s="44"/>
      <c r="T52" s="44"/>
      <c r="U52" s="44"/>
    </row>
    <row r="53" spans="1:1780" s="45" customFormat="1" x14ac:dyDescent="0.25">
      <c r="A53" s="175"/>
      <c r="B53" s="243"/>
      <c r="C53" s="124"/>
      <c r="D53" s="124"/>
      <c r="E53" s="115"/>
      <c r="F53" s="115"/>
      <c r="G53" s="115"/>
      <c r="H53" s="98" t="s">
        <v>35</v>
      </c>
      <c r="I53" s="98" t="s">
        <v>36</v>
      </c>
      <c r="J53" s="98" t="s">
        <v>37</v>
      </c>
      <c r="K53" s="98" t="s">
        <v>38</v>
      </c>
      <c r="L53" s="115"/>
      <c r="M53" s="115"/>
      <c r="N53" s="115"/>
      <c r="O53" s="132"/>
      <c r="P53" s="44"/>
      <c r="Q53" s="44"/>
      <c r="R53" s="44"/>
      <c r="S53" s="44"/>
      <c r="T53" s="44"/>
      <c r="U53" s="44"/>
    </row>
    <row r="54" spans="1:1780" s="45" customFormat="1" ht="36" customHeight="1" x14ac:dyDescent="0.25">
      <c r="A54" s="176"/>
      <c r="B54" s="244"/>
      <c r="C54" s="125"/>
      <c r="D54" s="125"/>
      <c r="E54" s="40">
        <v>1</v>
      </c>
      <c r="F54" s="40">
        <v>0</v>
      </c>
      <c r="G54" s="40">
        <v>0</v>
      </c>
      <c r="H54" s="98">
        <v>0</v>
      </c>
      <c r="I54" s="98">
        <v>0</v>
      </c>
      <c r="J54" s="98">
        <v>0</v>
      </c>
      <c r="K54" s="40">
        <v>0</v>
      </c>
      <c r="L54" s="100">
        <v>1</v>
      </c>
      <c r="M54" s="98">
        <v>0</v>
      </c>
      <c r="N54" s="98">
        <v>0</v>
      </c>
      <c r="O54" s="133"/>
      <c r="P54" s="44"/>
      <c r="Q54" s="44"/>
      <c r="R54" s="44"/>
      <c r="S54" s="44"/>
      <c r="T54" s="44"/>
      <c r="U54" s="44"/>
    </row>
    <row r="55" spans="1:1780" s="22" customFormat="1" ht="98.25" customHeight="1" x14ac:dyDescent="0.25">
      <c r="A55" s="91" t="s">
        <v>119</v>
      </c>
      <c r="B55" s="28" t="s">
        <v>104</v>
      </c>
      <c r="C55" s="24" t="s">
        <v>91</v>
      </c>
      <c r="D55" s="28" t="s">
        <v>12</v>
      </c>
      <c r="E55" s="27">
        <f>SUM(F55:N55)</f>
        <v>41.332180000000001</v>
      </c>
      <c r="F55" s="27">
        <v>0</v>
      </c>
      <c r="G55" s="112">
        <v>41.332180000000001</v>
      </c>
      <c r="H55" s="113"/>
      <c r="I55" s="113"/>
      <c r="J55" s="113"/>
      <c r="K55" s="114"/>
      <c r="L55" s="27">
        <v>0</v>
      </c>
      <c r="M55" s="27">
        <v>0</v>
      </c>
      <c r="N55" s="27">
        <v>0</v>
      </c>
      <c r="O55" s="23" t="s">
        <v>21</v>
      </c>
    </row>
    <row r="56" spans="1:1780" s="22" customFormat="1" ht="113.25" customHeight="1" x14ac:dyDescent="0.25">
      <c r="A56" s="96" t="s">
        <v>126</v>
      </c>
      <c r="B56" s="28" t="s">
        <v>127</v>
      </c>
      <c r="C56" s="24" t="s">
        <v>91</v>
      </c>
      <c r="D56" s="28" t="s">
        <v>12</v>
      </c>
      <c r="E56" s="27">
        <f>SUM(F56:N56)</f>
        <v>306.01274999999998</v>
      </c>
      <c r="F56" s="27">
        <v>0</v>
      </c>
      <c r="G56" s="112">
        <v>306.01274999999998</v>
      </c>
      <c r="H56" s="113"/>
      <c r="I56" s="113"/>
      <c r="J56" s="113"/>
      <c r="K56" s="114"/>
      <c r="L56" s="27">
        <v>0</v>
      </c>
      <c r="M56" s="27">
        <v>0</v>
      </c>
      <c r="N56" s="27">
        <v>0</v>
      </c>
      <c r="O56" s="23" t="s">
        <v>21</v>
      </c>
    </row>
    <row r="57" spans="1:1780" s="26" customFormat="1" x14ac:dyDescent="0.25">
      <c r="A57" s="90"/>
      <c r="B57" s="233" t="s">
        <v>73</v>
      </c>
      <c r="C57" s="184" t="s">
        <v>91</v>
      </c>
      <c r="D57" s="48" t="s">
        <v>11</v>
      </c>
      <c r="E57" s="13">
        <f>SUM(E58:E59)</f>
        <v>4551</v>
      </c>
      <c r="F57" s="13">
        <f>F59</f>
        <v>900</v>
      </c>
      <c r="G57" s="146">
        <f>G58+G59</f>
        <v>1057</v>
      </c>
      <c r="H57" s="129"/>
      <c r="I57" s="129"/>
      <c r="J57" s="129"/>
      <c r="K57" s="130"/>
      <c r="L57" s="13">
        <f>L58+L59</f>
        <v>1297</v>
      </c>
      <c r="M57" s="13">
        <f>M58+M59</f>
        <v>1297</v>
      </c>
      <c r="N57" s="13">
        <f>N58+N59</f>
        <v>0</v>
      </c>
      <c r="O57" s="131" t="s">
        <v>23</v>
      </c>
      <c r="P57" s="22"/>
      <c r="Q57" s="22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</row>
    <row r="58" spans="1:1780" s="22" customFormat="1" ht="54" customHeight="1" x14ac:dyDescent="0.25">
      <c r="A58" s="117" t="s">
        <v>110</v>
      </c>
      <c r="B58" s="132"/>
      <c r="C58" s="175"/>
      <c r="D58" s="28" t="s">
        <v>17</v>
      </c>
      <c r="E58" s="27">
        <f>G58+L58+M58+N58</f>
        <v>287.04000000000002</v>
      </c>
      <c r="F58" s="27">
        <v>0</v>
      </c>
      <c r="G58" s="112">
        <v>287.04000000000002</v>
      </c>
      <c r="H58" s="129"/>
      <c r="I58" s="129"/>
      <c r="J58" s="129"/>
      <c r="K58" s="130"/>
      <c r="L58" s="27">
        <v>0</v>
      </c>
      <c r="M58" s="27">
        <v>0</v>
      </c>
      <c r="N58" s="27">
        <v>0</v>
      </c>
      <c r="O58" s="238"/>
      <c r="P58" s="232"/>
      <c r="Q58" s="232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</row>
    <row r="59" spans="1:1780" s="22" customFormat="1" ht="67.5" customHeight="1" x14ac:dyDescent="0.25">
      <c r="A59" s="118"/>
      <c r="B59" s="133"/>
      <c r="C59" s="176"/>
      <c r="D59" s="28" t="s">
        <v>15</v>
      </c>
      <c r="E59" s="27">
        <f>G59+L59+M59+N59+F59</f>
        <v>4263.96</v>
      </c>
      <c r="F59" s="27">
        <v>900</v>
      </c>
      <c r="G59" s="112">
        <v>769.96</v>
      </c>
      <c r="H59" s="129"/>
      <c r="I59" s="129"/>
      <c r="J59" s="129"/>
      <c r="K59" s="130"/>
      <c r="L59" s="13">
        <v>1297</v>
      </c>
      <c r="M59" s="13">
        <v>1297</v>
      </c>
      <c r="N59" s="13">
        <v>0</v>
      </c>
      <c r="O59" s="239"/>
      <c r="P59" s="232"/>
      <c r="Q59" s="232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</row>
    <row r="60" spans="1:1780" s="26" customFormat="1" x14ac:dyDescent="0.25">
      <c r="A60" s="88"/>
      <c r="B60" s="233" t="s">
        <v>125</v>
      </c>
      <c r="C60" s="184" t="s">
        <v>91</v>
      </c>
      <c r="D60" s="48" t="s">
        <v>11</v>
      </c>
      <c r="E60" s="13">
        <f>SUM(E61:E62)</f>
        <v>4551</v>
      </c>
      <c r="F60" s="13">
        <f>F62</f>
        <v>900</v>
      </c>
      <c r="G60" s="146">
        <f>G61+G62</f>
        <v>1057</v>
      </c>
      <c r="H60" s="129"/>
      <c r="I60" s="129"/>
      <c r="J60" s="129"/>
      <c r="K60" s="130"/>
      <c r="L60" s="13">
        <f>L61+L62</f>
        <v>1297</v>
      </c>
      <c r="M60" s="13">
        <f>M61+M62</f>
        <v>1297</v>
      </c>
      <c r="N60" s="13">
        <f>N61+N62</f>
        <v>0</v>
      </c>
      <c r="O60" s="131" t="s">
        <v>23</v>
      </c>
      <c r="P60" s="22"/>
      <c r="Q60" s="22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</row>
    <row r="61" spans="1:1780" s="22" customFormat="1" ht="54" customHeight="1" x14ac:dyDescent="0.25">
      <c r="A61" s="117" t="s">
        <v>22</v>
      </c>
      <c r="B61" s="132"/>
      <c r="C61" s="175"/>
      <c r="D61" s="28" t="s">
        <v>17</v>
      </c>
      <c r="E61" s="27">
        <f>G61+L61+M61+N61</f>
        <v>287.04000000000002</v>
      </c>
      <c r="F61" s="27">
        <v>0</v>
      </c>
      <c r="G61" s="112">
        <v>287.04000000000002</v>
      </c>
      <c r="H61" s="129"/>
      <c r="I61" s="129"/>
      <c r="J61" s="129"/>
      <c r="K61" s="130"/>
      <c r="L61" s="27">
        <v>0</v>
      </c>
      <c r="M61" s="27">
        <v>0</v>
      </c>
      <c r="N61" s="27">
        <v>0</v>
      </c>
      <c r="O61" s="238"/>
      <c r="P61" s="152">
        <v>-700</v>
      </c>
      <c r="Q61" s="153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</row>
    <row r="62" spans="1:1780" s="22" customFormat="1" ht="67.5" customHeight="1" x14ac:dyDescent="0.25">
      <c r="A62" s="118"/>
      <c r="B62" s="133"/>
      <c r="C62" s="176"/>
      <c r="D62" s="28" t="s">
        <v>15</v>
      </c>
      <c r="E62" s="27">
        <f>G62+L62+M62+N62+F62</f>
        <v>4263.96</v>
      </c>
      <c r="F62" s="27">
        <v>900</v>
      </c>
      <c r="G62" s="112">
        <v>769.96</v>
      </c>
      <c r="H62" s="129"/>
      <c r="I62" s="129"/>
      <c r="J62" s="129"/>
      <c r="K62" s="130"/>
      <c r="L62" s="13">
        <v>1297</v>
      </c>
      <c r="M62" s="13">
        <v>1297</v>
      </c>
      <c r="N62" s="13">
        <v>0</v>
      </c>
      <c r="O62" s="239"/>
      <c r="P62" s="152"/>
      <c r="Q62" s="153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</row>
    <row r="63" spans="1:1780" s="45" customFormat="1" ht="15" customHeight="1" x14ac:dyDescent="0.25">
      <c r="A63" s="180"/>
      <c r="B63" s="182" t="s">
        <v>79</v>
      </c>
      <c r="C63" s="123" t="s">
        <v>40</v>
      </c>
      <c r="D63" s="123" t="s">
        <v>40</v>
      </c>
      <c r="E63" s="207" t="s">
        <v>39</v>
      </c>
      <c r="F63" s="207" t="s">
        <v>102</v>
      </c>
      <c r="G63" s="207" t="s">
        <v>103</v>
      </c>
      <c r="H63" s="235" t="s">
        <v>34</v>
      </c>
      <c r="I63" s="236"/>
      <c r="J63" s="236"/>
      <c r="K63" s="237"/>
      <c r="L63" s="207" t="s">
        <v>41</v>
      </c>
      <c r="M63" s="207" t="s">
        <v>42</v>
      </c>
      <c r="N63" s="207" t="s">
        <v>43</v>
      </c>
      <c r="O63" s="131" t="s">
        <v>64</v>
      </c>
      <c r="P63" s="44"/>
      <c r="Q63" s="44"/>
      <c r="R63" s="44"/>
      <c r="S63" s="44"/>
      <c r="T63" s="44"/>
      <c r="U63" s="44"/>
    </row>
    <row r="64" spans="1:1780" s="45" customFormat="1" x14ac:dyDescent="0.25">
      <c r="A64" s="180"/>
      <c r="B64" s="182"/>
      <c r="C64" s="147"/>
      <c r="D64" s="147"/>
      <c r="E64" s="208"/>
      <c r="F64" s="208"/>
      <c r="G64" s="208"/>
      <c r="H64" s="82" t="s">
        <v>35</v>
      </c>
      <c r="I64" s="82" t="s">
        <v>36</v>
      </c>
      <c r="J64" s="82" t="s">
        <v>37</v>
      </c>
      <c r="K64" s="82" t="s">
        <v>38</v>
      </c>
      <c r="L64" s="208"/>
      <c r="M64" s="208"/>
      <c r="N64" s="208"/>
      <c r="O64" s="220"/>
      <c r="P64" s="44"/>
      <c r="Q64" s="44"/>
      <c r="R64" s="44"/>
      <c r="S64" s="44"/>
      <c r="T64" s="44"/>
      <c r="U64" s="44"/>
    </row>
    <row r="65" spans="1:1780" s="45" customFormat="1" ht="51.75" customHeight="1" x14ac:dyDescent="0.25">
      <c r="A65" s="181"/>
      <c r="B65" s="183"/>
      <c r="C65" s="148"/>
      <c r="D65" s="148"/>
      <c r="E65" s="41">
        <v>22.48</v>
      </c>
      <c r="F65" s="41">
        <v>14.48</v>
      </c>
      <c r="G65" s="41">
        <v>4</v>
      </c>
      <c r="H65" s="41">
        <v>0</v>
      </c>
      <c r="I65" s="41">
        <v>0</v>
      </c>
      <c r="J65" s="41">
        <v>4</v>
      </c>
      <c r="K65" s="41">
        <v>4</v>
      </c>
      <c r="L65" s="41">
        <v>2</v>
      </c>
      <c r="M65" s="41">
        <v>2</v>
      </c>
      <c r="N65" s="41">
        <v>0</v>
      </c>
      <c r="O65" s="221"/>
      <c r="P65" s="44"/>
      <c r="Q65" s="44"/>
      <c r="R65" s="44"/>
      <c r="S65" s="44"/>
      <c r="T65" s="44"/>
      <c r="U65" s="44"/>
    </row>
    <row r="66" spans="1:1780" s="22" customFormat="1" ht="70.5" customHeight="1" x14ac:dyDescent="0.25">
      <c r="A66" s="87" t="s">
        <v>55</v>
      </c>
      <c r="B66" s="85" t="s">
        <v>131</v>
      </c>
      <c r="C66" s="24" t="s">
        <v>25</v>
      </c>
      <c r="D66" s="29" t="s">
        <v>12</v>
      </c>
      <c r="E66" s="27">
        <v>0</v>
      </c>
      <c r="F66" s="27">
        <v>0</v>
      </c>
      <c r="G66" s="112">
        <v>0</v>
      </c>
      <c r="H66" s="129"/>
      <c r="I66" s="129"/>
      <c r="J66" s="129"/>
      <c r="K66" s="130"/>
      <c r="L66" s="27">
        <v>0</v>
      </c>
      <c r="M66" s="27">
        <v>0</v>
      </c>
      <c r="N66" s="27">
        <v>0</v>
      </c>
      <c r="O66" s="23" t="s">
        <v>28</v>
      </c>
    </row>
    <row r="67" spans="1:1780" s="45" customFormat="1" x14ac:dyDescent="0.25">
      <c r="A67" s="116"/>
      <c r="B67" s="126" t="s">
        <v>77</v>
      </c>
      <c r="C67" s="123" t="s">
        <v>40</v>
      </c>
      <c r="D67" s="123" t="s">
        <v>40</v>
      </c>
      <c r="E67" s="115" t="s">
        <v>39</v>
      </c>
      <c r="F67" s="115" t="s">
        <v>102</v>
      </c>
      <c r="G67" s="115" t="s">
        <v>103</v>
      </c>
      <c r="H67" s="115" t="s">
        <v>34</v>
      </c>
      <c r="I67" s="115"/>
      <c r="J67" s="115"/>
      <c r="K67" s="115"/>
      <c r="L67" s="115" t="s">
        <v>41</v>
      </c>
      <c r="M67" s="115" t="s">
        <v>42</v>
      </c>
      <c r="N67" s="115" t="s">
        <v>43</v>
      </c>
      <c r="O67" s="131" t="s">
        <v>23</v>
      </c>
      <c r="P67" s="44"/>
      <c r="Q67" s="44"/>
      <c r="R67" s="44"/>
      <c r="S67" s="44"/>
      <c r="T67" s="44"/>
      <c r="U67" s="44"/>
    </row>
    <row r="68" spans="1:1780" s="45" customFormat="1" x14ac:dyDescent="0.25">
      <c r="A68" s="175"/>
      <c r="B68" s="127"/>
      <c r="C68" s="124"/>
      <c r="D68" s="124"/>
      <c r="E68" s="115"/>
      <c r="F68" s="115"/>
      <c r="G68" s="115"/>
      <c r="H68" s="86" t="s">
        <v>35</v>
      </c>
      <c r="I68" s="86" t="s">
        <v>36</v>
      </c>
      <c r="J68" s="86" t="s">
        <v>37</v>
      </c>
      <c r="K68" s="86" t="s">
        <v>38</v>
      </c>
      <c r="L68" s="115"/>
      <c r="M68" s="115"/>
      <c r="N68" s="115"/>
      <c r="O68" s="132"/>
      <c r="P68" s="44"/>
      <c r="Q68" s="44"/>
      <c r="R68" s="44"/>
      <c r="S68" s="44"/>
      <c r="T68" s="44"/>
      <c r="U68" s="44"/>
    </row>
    <row r="69" spans="1:1780" s="45" customFormat="1" ht="41.25" customHeight="1" x14ac:dyDescent="0.25">
      <c r="A69" s="176"/>
      <c r="B69" s="128"/>
      <c r="C69" s="125"/>
      <c r="D69" s="125"/>
      <c r="E69" s="41">
        <v>130.18</v>
      </c>
      <c r="F69" s="41">
        <v>115.18</v>
      </c>
      <c r="G69" s="41">
        <v>5</v>
      </c>
      <c r="H69" s="41">
        <v>0</v>
      </c>
      <c r="I69" s="41">
        <v>0</v>
      </c>
      <c r="J69" s="41">
        <v>5</v>
      </c>
      <c r="K69" s="41">
        <v>5</v>
      </c>
      <c r="L69" s="41">
        <v>5</v>
      </c>
      <c r="M69" s="41">
        <v>5</v>
      </c>
      <c r="N69" s="41">
        <v>0</v>
      </c>
      <c r="O69" s="133"/>
      <c r="P69" s="44"/>
      <c r="Q69" s="44"/>
      <c r="R69" s="44"/>
      <c r="S69" s="44"/>
      <c r="T69" s="44"/>
      <c r="U69" s="44"/>
    </row>
    <row r="70" spans="1:1780" s="22" customFormat="1" ht="29.25" customHeight="1" x14ac:dyDescent="0.25">
      <c r="A70" s="72"/>
      <c r="B70" s="143" t="s">
        <v>19</v>
      </c>
      <c r="C70" s="144"/>
      <c r="D70" s="145"/>
      <c r="E70" s="13">
        <f>SUM(E71:E72)</f>
        <v>96749.728929999997</v>
      </c>
      <c r="F70" s="13">
        <f>F71+F72</f>
        <v>900</v>
      </c>
      <c r="G70" s="146">
        <f>G71+G72</f>
        <v>29689.698929999999</v>
      </c>
      <c r="H70" s="129"/>
      <c r="I70" s="129"/>
      <c r="J70" s="129"/>
      <c r="K70" s="130"/>
      <c r="L70" s="13">
        <f>L71+L72</f>
        <v>8959.7099999999991</v>
      </c>
      <c r="M70" s="13">
        <f>M71+M72</f>
        <v>57200.320000000007</v>
      </c>
      <c r="N70" s="13">
        <f>N71+N72</f>
        <v>0</v>
      </c>
      <c r="O70" s="123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</row>
    <row r="71" spans="1:1780" s="22" customFormat="1" ht="29.25" customHeight="1" x14ac:dyDescent="0.25">
      <c r="A71" s="140"/>
      <c r="B71" s="137" t="s">
        <v>14</v>
      </c>
      <c r="C71" s="138"/>
      <c r="D71" s="139"/>
      <c r="E71" s="13">
        <f>SUM(F71:N71)</f>
        <v>55017.270000000004</v>
      </c>
      <c r="F71" s="13">
        <f>F35</f>
        <v>0</v>
      </c>
      <c r="G71" s="146">
        <f>G43+G58</f>
        <v>15669.900000000001</v>
      </c>
      <c r="H71" s="129"/>
      <c r="I71" s="129"/>
      <c r="J71" s="129"/>
      <c r="K71" s="130"/>
      <c r="L71" s="13">
        <f>L35</f>
        <v>4743.21</v>
      </c>
      <c r="M71" s="13">
        <f>M35</f>
        <v>34604.160000000003</v>
      </c>
      <c r="N71" s="13">
        <f>N35</f>
        <v>0</v>
      </c>
      <c r="O71" s="147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  <c r="AMR71" s="21"/>
      <c r="AMS71" s="21"/>
      <c r="AMT71" s="21"/>
      <c r="AMU71" s="21"/>
      <c r="AMV71" s="21"/>
      <c r="AMW71" s="21"/>
      <c r="AMX71" s="21"/>
      <c r="AMY71" s="21"/>
      <c r="AMZ71" s="21"/>
      <c r="ANA71" s="21"/>
      <c r="ANB71" s="21"/>
      <c r="ANC71" s="21"/>
      <c r="AND71" s="21"/>
      <c r="ANE71" s="21"/>
      <c r="ANF71" s="21"/>
      <c r="ANG71" s="21"/>
      <c r="ANH71" s="21"/>
      <c r="ANI71" s="21"/>
      <c r="ANJ71" s="21"/>
      <c r="ANK71" s="21"/>
      <c r="ANL71" s="21"/>
      <c r="ANM71" s="21"/>
      <c r="ANN71" s="21"/>
      <c r="ANO71" s="21"/>
      <c r="ANP71" s="21"/>
      <c r="ANQ71" s="21"/>
      <c r="ANR71" s="21"/>
      <c r="ANS71" s="21"/>
      <c r="ANT71" s="21"/>
      <c r="ANU71" s="21"/>
      <c r="ANV71" s="21"/>
      <c r="ANW71" s="21"/>
      <c r="ANX71" s="21"/>
      <c r="ANY71" s="21"/>
      <c r="ANZ71" s="21"/>
      <c r="AOA71" s="21"/>
      <c r="AOB71" s="21"/>
      <c r="AOC71" s="21"/>
      <c r="AOD71" s="21"/>
      <c r="AOE71" s="21"/>
      <c r="AOF71" s="21"/>
      <c r="AOG71" s="21"/>
      <c r="AOH71" s="21"/>
      <c r="AOI71" s="21"/>
      <c r="AOJ71" s="21"/>
      <c r="AOK71" s="21"/>
      <c r="AOL71" s="21"/>
      <c r="AOM71" s="21"/>
      <c r="AON71" s="21"/>
      <c r="AOO71" s="21"/>
      <c r="AOP71" s="21"/>
      <c r="AOQ71" s="21"/>
      <c r="AOR71" s="21"/>
      <c r="AOS71" s="21"/>
      <c r="AOT71" s="21"/>
      <c r="AOU71" s="21"/>
      <c r="AOV71" s="21"/>
      <c r="AOW71" s="21"/>
      <c r="AOX71" s="21"/>
      <c r="AOY71" s="21"/>
      <c r="AOZ71" s="21"/>
      <c r="APA71" s="21"/>
      <c r="APB71" s="21"/>
      <c r="APC71" s="21"/>
      <c r="APD71" s="21"/>
      <c r="APE71" s="21"/>
      <c r="APF71" s="21"/>
      <c r="APG71" s="21"/>
      <c r="APH71" s="21"/>
      <c r="API71" s="21"/>
      <c r="APJ71" s="21"/>
      <c r="APK71" s="21"/>
      <c r="APL71" s="21"/>
      <c r="APM71" s="21"/>
      <c r="APN71" s="21"/>
      <c r="APO71" s="21"/>
      <c r="APP71" s="21"/>
      <c r="APQ71" s="21"/>
      <c r="APR71" s="21"/>
      <c r="APS71" s="21"/>
      <c r="APT71" s="21"/>
      <c r="APU71" s="21"/>
      <c r="APV71" s="21"/>
      <c r="APW71" s="21"/>
      <c r="APX71" s="21"/>
      <c r="APY71" s="21"/>
      <c r="APZ71" s="21"/>
      <c r="AQA71" s="21"/>
      <c r="AQB71" s="21"/>
      <c r="AQC71" s="21"/>
      <c r="AQD71" s="21"/>
      <c r="AQE71" s="21"/>
      <c r="AQF71" s="21"/>
      <c r="AQG71" s="21"/>
      <c r="AQH71" s="21"/>
      <c r="AQI71" s="21"/>
      <c r="AQJ71" s="21"/>
      <c r="AQK71" s="21"/>
      <c r="AQL71" s="21"/>
      <c r="AQM71" s="21"/>
      <c r="AQN71" s="21"/>
      <c r="AQO71" s="21"/>
      <c r="AQP71" s="21"/>
      <c r="AQQ71" s="21"/>
      <c r="AQR71" s="21"/>
      <c r="AQS71" s="21"/>
      <c r="AQT71" s="21"/>
      <c r="AQU71" s="21"/>
      <c r="AQV71" s="21"/>
      <c r="AQW71" s="21"/>
      <c r="AQX71" s="21"/>
      <c r="AQY71" s="21"/>
      <c r="AQZ71" s="21"/>
      <c r="ARA71" s="21"/>
      <c r="ARB71" s="21"/>
      <c r="ARC71" s="21"/>
      <c r="ARD71" s="21"/>
      <c r="ARE71" s="21"/>
      <c r="ARF71" s="21"/>
      <c r="ARG71" s="21"/>
      <c r="ARH71" s="21"/>
      <c r="ARI71" s="21"/>
      <c r="ARJ71" s="21"/>
      <c r="ARK71" s="21"/>
      <c r="ARL71" s="21"/>
      <c r="ARM71" s="21"/>
      <c r="ARN71" s="21"/>
      <c r="ARO71" s="21"/>
      <c r="ARP71" s="21"/>
      <c r="ARQ71" s="21"/>
      <c r="ARR71" s="21"/>
      <c r="ARS71" s="21"/>
      <c r="ART71" s="21"/>
      <c r="ARU71" s="21"/>
      <c r="ARV71" s="21"/>
      <c r="ARW71" s="21"/>
      <c r="ARX71" s="21"/>
      <c r="ARY71" s="21"/>
      <c r="ARZ71" s="21"/>
      <c r="ASA71" s="21"/>
      <c r="ASB71" s="21"/>
      <c r="ASC71" s="21"/>
      <c r="ASD71" s="21"/>
      <c r="ASE71" s="21"/>
      <c r="ASF71" s="21"/>
      <c r="ASG71" s="21"/>
      <c r="ASH71" s="21"/>
      <c r="ASI71" s="21"/>
      <c r="ASJ71" s="21"/>
      <c r="ASK71" s="21"/>
      <c r="ASL71" s="21"/>
      <c r="ASM71" s="21"/>
      <c r="ASN71" s="21"/>
      <c r="ASO71" s="21"/>
      <c r="ASP71" s="21"/>
      <c r="ASQ71" s="21"/>
      <c r="ASR71" s="21"/>
      <c r="ASS71" s="21"/>
      <c r="AST71" s="21"/>
      <c r="ASU71" s="21"/>
      <c r="ASV71" s="21"/>
      <c r="ASW71" s="21"/>
      <c r="ASX71" s="21"/>
      <c r="ASY71" s="21"/>
      <c r="ASZ71" s="21"/>
      <c r="ATA71" s="21"/>
      <c r="ATB71" s="21"/>
      <c r="ATC71" s="21"/>
      <c r="ATD71" s="21"/>
      <c r="ATE71" s="21"/>
      <c r="ATF71" s="21"/>
      <c r="ATG71" s="21"/>
      <c r="ATH71" s="21"/>
      <c r="ATI71" s="21"/>
      <c r="ATJ71" s="21"/>
      <c r="ATK71" s="21"/>
      <c r="ATL71" s="21"/>
      <c r="ATM71" s="21"/>
      <c r="ATN71" s="21"/>
      <c r="ATO71" s="21"/>
      <c r="ATP71" s="21"/>
      <c r="ATQ71" s="21"/>
      <c r="ATR71" s="21"/>
      <c r="ATS71" s="21"/>
      <c r="ATT71" s="21"/>
      <c r="ATU71" s="21"/>
      <c r="ATV71" s="21"/>
      <c r="ATW71" s="21"/>
      <c r="ATX71" s="21"/>
      <c r="ATY71" s="21"/>
      <c r="ATZ71" s="21"/>
      <c r="AUA71" s="21"/>
      <c r="AUB71" s="21"/>
      <c r="AUC71" s="21"/>
      <c r="AUD71" s="21"/>
      <c r="AUE71" s="21"/>
      <c r="AUF71" s="21"/>
      <c r="AUG71" s="21"/>
      <c r="AUH71" s="21"/>
      <c r="AUI71" s="21"/>
      <c r="AUJ71" s="21"/>
      <c r="AUK71" s="21"/>
      <c r="AUL71" s="21"/>
      <c r="AUM71" s="21"/>
      <c r="AUN71" s="21"/>
      <c r="AUO71" s="21"/>
      <c r="AUP71" s="21"/>
      <c r="AUQ71" s="21"/>
      <c r="AUR71" s="21"/>
      <c r="AUS71" s="21"/>
      <c r="AUT71" s="21"/>
      <c r="AUU71" s="21"/>
      <c r="AUV71" s="21"/>
      <c r="AUW71" s="21"/>
      <c r="AUX71" s="21"/>
      <c r="AUY71" s="21"/>
      <c r="AUZ71" s="21"/>
      <c r="AVA71" s="21"/>
      <c r="AVB71" s="21"/>
      <c r="AVC71" s="21"/>
      <c r="AVD71" s="21"/>
      <c r="AVE71" s="21"/>
      <c r="AVF71" s="21"/>
      <c r="AVG71" s="21"/>
      <c r="AVH71" s="21"/>
      <c r="AVI71" s="21"/>
      <c r="AVJ71" s="21"/>
      <c r="AVK71" s="21"/>
      <c r="AVL71" s="21"/>
      <c r="AVM71" s="21"/>
      <c r="AVN71" s="21"/>
      <c r="AVO71" s="21"/>
      <c r="AVP71" s="21"/>
      <c r="AVQ71" s="21"/>
      <c r="AVR71" s="21"/>
      <c r="AVS71" s="21"/>
      <c r="AVT71" s="21"/>
      <c r="AVU71" s="21"/>
      <c r="AVV71" s="21"/>
      <c r="AVW71" s="21"/>
      <c r="AVX71" s="21"/>
      <c r="AVY71" s="21"/>
      <c r="AVZ71" s="21"/>
      <c r="AWA71" s="21"/>
      <c r="AWB71" s="21"/>
      <c r="AWC71" s="21"/>
      <c r="AWD71" s="21"/>
      <c r="AWE71" s="21"/>
      <c r="AWF71" s="21"/>
      <c r="AWG71" s="21"/>
      <c r="AWH71" s="21"/>
      <c r="AWI71" s="21"/>
      <c r="AWJ71" s="21"/>
      <c r="AWK71" s="21"/>
      <c r="AWL71" s="21"/>
      <c r="AWM71" s="21"/>
      <c r="AWN71" s="21"/>
      <c r="AWO71" s="21"/>
      <c r="AWP71" s="21"/>
      <c r="AWQ71" s="21"/>
      <c r="AWR71" s="21"/>
      <c r="AWS71" s="21"/>
      <c r="AWT71" s="21"/>
      <c r="AWU71" s="21"/>
      <c r="AWV71" s="21"/>
      <c r="AWW71" s="21"/>
      <c r="AWX71" s="21"/>
      <c r="AWY71" s="21"/>
      <c r="AWZ71" s="21"/>
      <c r="AXA71" s="21"/>
      <c r="AXB71" s="21"/>
      <c r="AXC71" s="21"/>
      <c r="AXD71" s="21"/>
      <c r="AXE71" s="21"/>
      <c r="AXF71" s="21"/>
      <c r="AXG71" s="21"/>
      <c r="AXH71" s="21"/>
      <c r="AXI71" s="21"/>
      <c r="AXJ71" s="21"/>
      <c r="AXK71" s="21"/>
      <c r="AXL71" s="21"/>
      <c r="AXM71" s="21"/>
      <c r="AXN71" s="21"/>
      <c r="AXO71" s="21"/>
      <c r="AXP71" s="21"/>
      <c r="AXQ71" s="21"/>
      <c r="AXR71" s="21"/>
      <c r="AXS71" s="21"/>
      <c r="AXT71" s="21"/>
      <c r="AXU71" s="21"/>
      <c r="AXV71" s="21"/>
      <c r="AXW71" s="21"/>
      <c r="AXX71" s="21"/>
      <c r="AXY71" s="21"/>
      <c r="AXZ71" s="21"/>
      <c r="AYA71" s="21"/>
      <c r="AYB71" s="21"/>
      <c r="AYC71" s="21"/>
      <c r="AYD71" s="21"/>
      <c r="AYE71" s="21"/>
      <c r="AYF71" s="21"/>
      <c r="AYG71" s="21"/>
      <c r="AYH71" s="21"/>
      <c r="AYI71" s="21"/>
      <c r="AYJ71" s="21"/>
      <c r="AYK71" s="21"/>
      <c r="AYL71" s="21"/>
      <c r="AYM71" s="21"/>
      <c r="AYN71" s="21"/>
      <c r="AYO71" s="21"/>
      <c r="AYP71" s="21"/>
      <c r="AYQ71" s="21"/>
      <c r="AYR71" s="21"/>
      <c r="AYS71" s="21"/>
      <c r="AYT71" s="21"/>
      <c r="AYU71" s="21"/>
      <c r="AYV71" s="21"/>
      <c r="AYW71" s="21"/>
      <c r="AYX71" s="21"/>
      <c r="AYY71" s="21"/>
      <c r="AYZ71" s="21"/>
      <c r="AZA71" s="21"/>
      <c r="AZB71" s="21"/>
      <c r="AZC71" s="21"/>
      <c r="AZD71" s="21"/>
      <c r="AZE71" s="21"/>
      <c r="AZF71" s="21"/>
      <c r="AZG71" s="21"/>
      <c r="AZH71" s="21"/>
      <c r="AZI71" s="21"/>
      <c r="AZJ71" s="21"/>
      <c r="AZK71" s="21"/>
      <c r="AZL71" s="21"/>
      <c r="AZM71" s="21"/>
      <c r="AZN71" s="21"/>
      <c r="AZO71" s="21"/>
      <c r="AZP71" s="21"/>
      <c r="AZQ71" s="21"/>
      <c r="AZR71" s="21"/>
      <c r="AZS71" s="21"/>
      <c r="AZT71" s="21"/>
      <c r="AZU71" s="21"/>
      <c r="AZV71" s="21"/>
      <c r="AZW71" s="21"/>
      <c r="AZX71" s="21"/>
      <c r="AZY71" s="21"/>
      <c r="AZZ71" s="21"/>
      <c r="BAA71" s="21"/>
      <c r="BAB71" s="21"/>
      <c r="BAC71" s="21"/>
      <c r="BAD71" s="21"/>
      <c r="BAE71" s="21"/>
      <c r="BAF71" s="21"/>
      <c r="BAG71" s="21"/>
      <c r="BAH71" s="21"/>
      <c r="BAI71" s="21"/>
      <c r="BAJ71" s="21"/>
      <c r="BAK71" s="21"/>
      <c r="BAL71" s="21"/>
      <c r="BAM71" s="21"/>
      <c r="BAN71" s="21"/>
      <c r="BAO71" s="21"/>
      <c r="BAP71" s="21"/>
      <c r="BAQ71" s="21"/>
      <c r="BAR71" s="21"/>
      <c r="BAS71" s="21"/>
      <c r="BAT71" s="21"/>
      <c r="BAU71" s="21"/>
      <c r="BAV71" s="21"/>
      <c r="BAW71" s="21"/>
      <c r="BAX71" s="21"/>
      <c r="BAY71" s="21"/>
      <c r="BAZ71" s="21"/>
      <c r="BBA71" s="21"/>
      <c r="BBB71" s="21"/>
      <c r="BBC71" s="21"/>
      <c r="BBD71" s="21"/>
      <c r="BBE71" s="21"/>
      <c r="BBF71" s="21"/>
      <c r="BBG71" s="21"/>
      <c r="BBH71" s="21"/>
      <c r="BBI71" s="21"/>
      <c r="BBJ71" s="21"/>
      <c r="BBK71" s="21"/>
      <c r="BBL71" s="21"/>
      <c r="BBM71" s="21"/>
      <c r="BBN71" s="21"/>
      <c r="BBO71" s="21"/>
      <c r="BBP71" s="21"/>
      <c r="BBQ71" s="21"/>
      <c r="BBR71" s="21"/>
      <c r="BBS71" s="21"/>
      <c r="BBT71" s="21"/>
      <c r="BBU71" s="21"/>
      <c r="BBV71" s="21"/>
      <c r="BBW71" s="21"/>
      <c r="BBX71" s="21"/>
      <c r="BBY71" s="21"/>
      <c r="BBZ71" s="21"/>
      <c r="BCA71" s="21"/>
      <c r="BCB71" s="21"/>
      <c r="BCC71" s="21"/>
      <c r="BCD71" s="21"/>
      <c r="BCE71" s="21"/>
      <c r="BCF71" s="21"/>
      <c r="BCG71" s="21"/>
      <c r="BCH71" s="21"/>
      <c r="BCI71" s="21"/>
      <c r="BCJ71" s="21"/>
      <c r="BCK71" s="21"/>
      <c r="BCL71" s="21"/>
      <c r="BCM71" s="21"/>
      <c r="BCN71" s="21"/>
      <c r="BCO71" s="21"/>
      <c r="BCP71" s="21"/>
      <c r="BCQ71" s="21"/>
      <c r="BCR71" s="21"/>
      <c r="BCS71" s="21"/>
      <c r="BCT71" s="21"/>
      <c r="BCU71" s="21"/>
      <c r="BCV71" s="21"/>
      <c r="BCW71" s="21"/>
      <c r="BCX71" s="21"/>
      <c r="BCY71" s="21"/>
      <c r="BCZ71" s="21"/>
      <c r="BDA71" s="21"/>
      <c r="BDB71" s="21"/>
      <c r="BDC71" s="21"/>
      <c r="BDD71" s="21"/>
      <c r="BDE71" s="21"/>
      <c r="BDF71" s="21"/>
      <c r="BDG71" s="21"/>
      <c r="BDH71" s="21"/>
      <c r="BDI71" s="21"/>
      <c r="BDJ71" s="21"/>
      <c r="BDK71" s="21"/>
      <c r="BDL71" s="21"/>
      <c r="BDM71" s="21"/>
      <c r="BDN71" s="21"/>
      <c r="BDO71" s="21"/>
      <c r="BDP71" s="21"/>
      <c r="BDQ71" s="21"/>
      <c r="BDR71" s="21"/>
      <c r="BDS71" s="21"/>
      <c r="BDT71" s="21"/>
      <c r="BDU71" s="21"/>
      <c r="BDV71" s="21"/>
      <c r="BDW71" s="21"/>
      <c r="BDX71" s="21"/>
      <c r="BDY71" s="21"/>
      <c r="BDZ71" s="21"/>
      <c r="BEA71" s="21"/>
      <c r="BEB71" s="21"/>
      <c r="BEC71" s="21"/>
      <c r="BED71" s="21"/>
      <c r="BEE71" s="21"/>
      <c r="BEF71" s="21"/>
      <c r="BEG71" s="21"/>
      <c r="BEH71" s="21"/>
      <c r="BEI71" s="21"/>
      <c r="BEJ71" s="21"/>
      <c r="BEK71" s="21"/>
      <c r="BEL71" s="21"/>
      <c r="BEM71" s="21"/>
      <c r="BEN71" s="21"/>
      <c r="BEO71" s="21"/>
      <c r="BEP71" s="21"/>
      <c r="BEQ71" s="21"/>
      <c r="BER71" s="21"/>
      <c r="BES71" s="21"/>
      <c r="BET71" s="21"/>
      <c r="BEU71" s="21"/>
      <c r="BEV71" s="21"/>
      <c r="BEW71" s="21"/>
      <c r="BEX71" s="21"/>
      <c r="BEY71" s="21"/>
      <c r="BEZ71" s="21"/>
      <c r="BFA71" s="21"/>
      <c r="BFB71" s="21"/>
      <c r="BFC71" s="21"/>
      <c r="BFD71" s="21"/>
      <c r="BFE71" s="21"/>
      <c r="BFF71" s="21"/>
      <c r="BFG71" s="21"/>
      <c r="BFH71" s="21"/>
      <c r="BFI71" s="21"/>
      <c r="BFJ71" s="21"/>
      <c r="BFK71" s="21"/>
      <c r="BFL71" s="21"/>
      <c r="BFM71" s="21"/>
      <c r="BFN71" s="21"/>
      <c r="BFO71" s="21"/>
      <c r="BFP71" s="21"/>
      <c r="BFQ71" s="21"/>
      <c r="BFR71" s="21"/>
      <c r="BFS71" s="21"/>
      <c r="BFT71" s="21"/>
      <c r="BFU71" s="21"/>
      <c r="BFV71" s="21"/>
      <c r="BFW71" s="21"/>
      <c r="BFX71" s="21"/>
      <c r="BFY71" s="21"/>
      <c r="BFZ71" s="21"/>
      <c r="BGA71" s="21"/>
      <c r="BGB71" s="21"/>
      <c r="BGC71" s="21"/>
      <c r="BGD71" s="21"/>
      <c r="BGE71" s="21"/>
      <c r="BGF71" s="21"/>
      <c r="BGG71" s="21"/>
      <c r="BGH71" s="21"/>
      <c r="BGI71" s="21"/>
      <c r="BGJ71" s="21"/>
      <c r="BGK71" s="21"/>
      <c r="BGL71" s="21"/>
      <c r="BGM71" s="21"/>
      <c r="BGN71" s="21"/>
      <c r="BGO71" s="21"/>
      <c r="BGP71" s="21"/>
      <c r="BGQ71" s="21"/>
      <c r="BGR71" s="21"/>
      <c r="BGS71" s="21"/>
      <c r="BGT71" s="21"/>
      <c r="BGU71" s="21"/>
      <c r="BGV71" s="21"/>
      <c r="BGW71" s="21"/>
      <c r="BGX71" s="21"/>
      <c r="BGY71" s="21"/>
      <c r="BGZ71" s="21"/>
      <c r="BHA71" s="21"/>
      <c r="BHB71" s="21"/>
      <c r="BHC71" s="21"/>
      <c r="BHD71" s="21"/>
      <c r="BHE71" s="21"/>
      <c r="BHF71" s="21"/>
      <c r="BHG71" s="21"/>
      <c r="BHH71" s="21"/>
      <c r="BHI71" s="21"/>
      <c r="BHJ71" s="21"/>
      <c r="BHK71" s="21"/>
      <c r="BHL71" s="21"/>
      <c r="BHM71" s="21"/>
      <c r="BHN71" s="21"/>
      <c r="BHO71" s="21"/>
      <c r="BHP71" s="21"/>
      <c r="BHQ71" s="21"/>
      <c r="BHR71" s="21"/>
      <c r="BHS71" s="21"/>
      <c r="BHT71" s="21"/>
      <c r="BHU71" s="21"/>
      <c r="BHV71" s="21"/>
      <c r="BHW71" s="21"/>
      <c r="BHX71" s="21"/>
      <c r="BHY71" s="21"/>
      <c r="BHZ71" s="21"/>
      <c r="BIA71" s="21"/>
      <c r="BIB71" s="21"/>
      <c r="BIC71" s="21"/>
      <c r="BID71" s="21"/>
      <c r="BIE71" s="21"/>
      <c r="BIF71" s="21"/>
      <c r="BIG71" s="21"/>
      <c r="BIH71" s="21"/>
      <c r="BII71" s="21"/>
      <c r="BIJ71" s="21"/>
      <c r="BIK71" s="21"/>
      <c r="BIL71" s="21"/>
      <c r="BIM71" s="21"/>
      <c r="BIN71" s="21"/>
      <c r="BIO71" s="21"/>
      <c r="BIP71" s="21"/>
      <c r="BIQ71" s="21"/>
      <c r="BIR71" s="21"/>
      <c r="BIS71" s="21"/>
      <c r="BIT71" s="21"/>
      <c r="BIU71" s="21"/>
      <c r="BIV71" s="21"/>
      <c r="BIW71" s="21"/>
      <c r="BIX71" s="21"/>
      <c r="BIY71" s="21"/>
      <c r="BIZ71" s="21"/>
      <c r="BJA71" s="21"/>
      <c r="BJB71" s="21"/>
      <c r="BJC71" s="21"/>
      <c r="BJD71" s="21"/>
      <c r="BJE71" s="21"/>
      <c r="BJF71" s="21"/>
      <c r="BJG71" s="21"/>
      <c r="BJH71" s="21"/>
      <c r="BJI71" s="21"/>
      <c r="BJJ71" s="21"/>
      <c r="BJK71" s="21"/>
      <c r="BJL71" s="21"/>
      <c r="BJM71" s="21"/>
      <c r="BJN71" s="21"/>
      <c r="BJO71" s="21"/>
      <c r="BJP71" s="21"/>
      <c r="BJQ71" s="21"/>
      <c r="BJR71" s="21"/>
      <c r="BJS71" s="21"/>
      <c r="BJT71" s="21"/>
      <c r="BJU71" s="21"/>
      <c r="BJV71" s="21"/>
      <c r="BJW71" s="21"/>
      <c r="BJX71" s="21"/>
      <c r="BJY71" s="21"/>
      <c r="BJZ71" s="21"/>
      <c r="BKA71" s="21"/>
      <c r="BKB71" s="21"/>
      <c r="BKC71" s="21"/>
      <c r="BKD71" s="21"/>
      <c r="BKE71" s="21"/>
      <c r="BKF71" s="21"/>
      <c r="BKG71" s="21"/>
      <c r="BKH71" s="21"/>
      <c r="BKI71" s="21"/>
      <c r="BKJ71" s="21"/>
      <c r="BKK71" s="21"/>
      <c r="BKL71" s="21"/>
      <c r="BKM71" s="21"/>
      <c r="BKN71" s="21"/>
      <c r="BKO71" s="21"/>
      <c r="BKP71" s="21"/>
      <c r="BKQ71" s="21"/>
      <c r="BKR71" s="21"/>
      <c r="BKS71" s="21"/>
      <c r="BKT71" s="21"/>
      <c r="BKU71" s="21"/>
      <c r="BKV71" s="21"/>
      <c r="BKW71" s="21"/>
      <c r="BKX71" s="21"/>
      <c r="BKY71" s="21"/>
      <c r="BKZ71" s="21"/>
      <c r="BLA71" s="21"/>
      <c r="BLB71" s="21"/>
      <c r="BLC71" s="21"/>
      <c r="BLD71" s="21"/>
      <c r="BLE71" s="21"/>
      <c r="BLF71" s="21"/>
      <c r="BLG71" s="21"/>
      <c r="BLH71" s="21"/>
      <c r="BLI71" s="21"/>
      <c r="BLJ71" s="21"/>
      <c r="BLK71" s="21"/>
      <c r="BLL71" s="21"/>
      <c r="BLM71" s="21"/>
      <c r="BLN71" s="21"/>
      <c r="BLO71" s="21"/>
      <c r="BLP71" s="21"/>
      <c r="BLQ71" s="21"/>
      <c r="BLR71" s="21"/>
      <c r="BLS71" s="21"/>
      <c r="BLT71" s="21"/>
      <c r="BLU71" s="21"/>
      <c r="BLV71" s="21"/>
      <c r="BLW71" s="21"/>
      <c r="BLX71" s="21"/>
      <c r="BLY71" s="21"/>
      <c r="BLZ71" s="21"/>
      <c r="BMA71" s="21"/>
      <c r="BMB71" s="21"/>
      <c r="BMC71" s="21"/>
      <c r="BMD71" s="21"/>
      <c r="BME71" s="21"/>
      <c r="BMF71" s="21"/>
      <c r="BMG71" s="21"/>
      <c r="BMH71" s="21"/>
      <c r="BMI71" s="21"/>
      <c r="BMJ71" s="21"/>
      <c r="BMK71" s="21"/>
      <c r="BML71" s="21"/>
      <c r="BMM71" s="21"/>
      <c r="BMN71" s="21"/>
      <c r="BMO71" s="21"/>
      <c r="BMP71" s="21"/>
      <c r="BMQ71" s="21"/>
      <c r="BMR71" s="21"/>
      <c r="BMS71" s="21"/>
      <c r="BMT71" s="21"/>
      <c r="BMU71" s="21"/>
      <c r="BMV71" s="21"/>
      <c r="BMW71" s="21"/>
      <c r="BMX71" s="21"/>
      <c r="BMY71" s="21"/>
      <c r="BMZ71" s="21"/>
      <c r="BNA71" s="21"/>
      <c r="BNB71" s="21"/>
      <c r="BNC71" s="21"/>
      <c r="BND71" s="21"/>
      <c r="BNE71" s="21"/>
      <c r="BNF71" s="21"/>
      <c r="BNG71" s="21"/>
      <c r="BNH71" s="21"/>
      <c r="BNI71" s="21"/>
      <c r="BNJ71" s="21"/>
      <c r="BNK71" s="21"/>
      <c r="BNL71" s="21"/>
      <c r="BNM71" s="21"/>
      <c r="BNN71" s="21"/>
      <c r="BNO71" s="21"/>
      <c r="BNP71" s="21"/>
      <c r="BNQ71" s="21"/>
      <c r="BNR71" s="21"/>
      <c r="BNS71" s="21"/>
      <c r="BNT71" s="21"/>
      <c r="BNU71" s="21"/>
      <c r="BNV71" s="21"/>
      <c r="BNW71" s="21"/>
      <c r="BNX71" s="21"/>
      <c r="BNY71" s="21"/>
      <c r="BNZ71" s="21"/>
      <c r="BOA71" s="21"/>
      <c r="BOB71" s="21"/>
      <c r="BOC71" s="21"/>
      <c r="BOD71" s="21"/>
      <c r="BOE71" s="21"/>
      <c r="BOF71" s="21"/>
      <c r="BOG71" s="21"/>
      <c r="BOH71" s="21"/>
      <c r="BOI71" s="21"/>
      <c r="BOJ71" s="21"/>
      <c r="BOK71" s="21"/>
      <c r="BOL71" s="21"/>
      <c r="BOM71" s="21"/>
      <c r="BON71" s="21"/>
      <c r="BOO71" s="21"/>
      <c r="BOP71" s="21"/>
      <c r="BOQ71" s="21"/>
      <c r="BOR71" s="21"/>
      <c r="BOS71" s="21"/>
      <c r="BOT71" s="21"/>
      <c r="BOU71" s="21"/>
      <c r="BOV71" s="21"/>
      <c r="BOW71" s="21"/>
      <c r="BOX71" s="21"/>
      <c r="BOY71" s="21"/>
      <c r="BOZ71" s="21"/>
      <c r="BPA71" s="21"/>
      <c r="BPB71" s="21"/>
      <c r="BPC71" s="21"/>
      <c r="BPD71" s="21"/>
      <c r="BPE71" s="21"/>
      <c r="BPF71" s="21"/>
      <c r="BPG71" s="21"/>
      <c r="BPH71" s="21"/>
      <c r="BPI71" s="21"/>
      <c r="BPJ71" s="21"/>
      <c r="BPK71" s="21"/>
      <c r="BPL71" s="21"/>
    </row>
    <row r="72" spans="1:1780" s="22" customFormat="1" ht="29.25" customHeight="1" x14ac:dyDescent="0.25">
      <c r="A72" s="140"/>
      <c r="B72" s="137" t="s">
        <v>12</v>
      </c>
      <c r="C72" s="138"/>
      <c r="D72" s="139"/>
      <c r="E72" s="13">
        <f>SUM(F72:N72)</f>
        <v>41732.458929999993</v>
      </c>
      <c r="F72" s="13">
        <f>F36+F59</f>
        <v>900</v>
      </c>
      <c r="G72" s="146">
        <f>G44+G59+G38</f>
        <v>14019.798929999997</v>
      </c>
      <c r="H72" s="129"/>
      <c r="I72" s="129"/>
      <c r="J72" s="129"/>
      <c r="K72" s="130"/>
      <c r="L72" s="13">
        <f>L57+L36</f>
        <v>4216.5</v>
      </c>
      <c r="M72" s="13">
        <f>M57+M36</f>
        <v>22596.16</v>
      </c>
      <c r="N72" s="13">
        <f>N57</f>
        <v>0</v>
      </c>
      <c r="O72" s="148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  <c r="AMR72" s="21"/>
      <c r="AMS72" s="21"/>
      <c r="AMT72" s="21"/>
      <c r="AMU72" s="21"/>
      <c r="AMV72" s="21"/>
      <c r="AMW72" s="21"/>
      <c r="AMX72" s="21"/>
      <c r="AMY72" s="21"/>
      <c r="AMZ72" s="21"/>
      <c r="ANA72" s="21"/>
      <c r="ANB72" s="21"/>
      <c r="ANC72" s="21"/>
      <c r="AND72" s="21"/>
      <c r="ANE72" s="21"/>
      <c r="ANF72" s="21"/>
      <c r="ANG72" s="21"/>
      <c r="ANH72" s="21"/>
      <c r="ANI72" s="21"/>
      <c r="ANJ72" s="21"/>
      <c r="ANK72" s="21"/>
      <c r="ANL72" s="21"/>
      <c r="ANM72" s="21"/>
      <c r="ANN72" s="21"/>
      <c r="ANO72" s="21"/>
      <c r="ANP72" s="21"/>
      <c r="ANQ72" s="21"/>
      <c r="ANR72" s="21"/>
      <c r="ANS72" s="21"/>
      <c r="ANT72" s="21"/>
      <c r="ANU72" s="21"/>
      <c r="ANV72" s="21"/>
      <c r="ANW72" s="21"/>
      <c r="ANX72" s="21"/>
      <c r="ANY72" s="21"/>
      <c r="ANZ72" s="21"/>
      <c r="AOA72" s="21"/>
      <c r="AOB72" s="21"/>
      <c r="AOC72" s="21"/>
      <c r="AOD72" s="21"/>
      <c r="AOE72" s="21"/>
      <c r="AOF72" s="21"/>
      <c r="AOG72" s="21"/>
      <c r="AOH72" s="21"/>
      <c r="AOI72" s="21"/>
      <c r="AOJ72" s="21"/>
      <c r="AOK72" s="21"/>
      <c r="AOL72" s="21"/>
      <c r="AOM72" s="21"/>
      <c r="AON72" s="21"/>
      <c r="AOO72" s="21"/>
      <c r="AOP72" s="21"/>
      <c r="AOQ72" s="21"/>
      <c r="AOR72" s="21"/>
      <c r="AOS72" s="21"/>
      <c r="AOT72" s="21"/>
      <c r="AOU72" s="21"/>
      <c r="AOV72" s="21"/>
      <c r="AOW72" s="21"/>
      <c r="AOX72" s="21"/>
      <c r="AOY72" s="21"/>
      <c r="AOZ72" s="21"/>
      <c r="APA72" s="21"/>
      <c r="APB72" s="21"/>
      <c r="APC72" s="21"/>
      <c r="APD72" s="21"/>
      <c r="APE72" s="21"/>
      <c r="APF72" s="21"/>
      <c r="APG72" s="21"/>
      <c r="APH72" s="21"/>
      <c r="API72" s="21"/>
      <c r="APJ72" s="21"/>
      <c r="APK72" s="21"/>
      <c r="APL72" s="21"/>
      <c r="APM72" s="21"/>
      <c r="APN72" s="21"/>
      <c r="APO72" s="21"/>
      <c r="APP72" s="21"/>
      <c r="APQ72" s="21"/>
      <c r="APR72" s="21"/>
      <c r="APS72" s="21"/>
      <c r="APT72" s="21"/>
      <c r="APU72" s="21"/>
      <c r="APV72" s="21"/>
      <c r="APW72" s="21"/>
      <c r="APX72" s="21"/>
      <c r="APY72" s="21"/>
      <c r="APZ72" s="21"/>
      <c r="AQA72" s="21"/>
      <c r="AQB72" s="21"/>
      <c r="AQC72" s="21"/>
      <c r="AQD72" s="21"/>
      <c r="AQE72" s="21"/>
      <c r="AQF72" s="21"/>
      <c r="AQG72" s="21"/>
      <c r="AQH72" s="21"/>
      <c r="AQI72" s="21"/>
      <c r="AQJ72" s="21"/>
      <c r="AQK72" s="21"/>
      <c r="AQL72" s="21"/>
      <c r="AQM72" s="21"/>
      <c r="AQN72" s="21"/>
      <c r="AQO72" s="21"/>
      <c r="AQP72" s="21"/>
      <c r="AQQ72" s="21"/>
      <c r="AQR72" s="21"/>
      <c r="AQS72" s="21"/>
      <c r="AQT72" s="21"/>
      <c r="AQU72" s="21"/>
      <c r="AQV72" s="21"/>
      <c r="AQW72" s="21"/>
      <c r="AQX72" s="21"/>
      <c r="AQY72" s="21"/>
      <c r="AQZ72" s="21"/>
      <c r="ARA72" s="21"/>
      <c r="ARB72" s="21"/>
      <c r="ARC72" s="21"/>
      <c r="ARD72" s="21"/>
      <c r="ARE72" s="21"/>
      <c r="ARF72" s="21"/>
      <c r="ARG72" s="21"/>
      <c r="ARH72" s="21"/>
      <c r="ARI72" s="21"/>
      <c r="ARJ72" s="21"/>
      <c r="ARK72" s="21"/>
      <c r="ARL72" s="21"/>
      <c r="ARM72" s="21"/>
      <c r="ARN72" s="21"/>
      <c r="ARO72" s="21"/>
      <c r="ARP72" s="21"/>
      <c r="ARQ72" s="21"/>
      <c r="ARR72" s="21"/>
      <c r="ARS72" s="21"/>
      <c r="ART72" s="21"/>
      <c r="ARU72" s="21"/>
      <c r="ARV72" s="21"/>
      <c r="ARW72" s="21"/>
      <c r="ARX72" s="21"/>
      <c r="ARY72" s="21"/>
      <c r="ARZ72" s="21"/>
      <c r="ASA72" s="21"/>
      <c r="ASB72" s="21"/>
      <c r="ASC72" s="21"/>
      <c r="ASD72" s="21"/>
      <c r="ASE72" s="21"/>
      <c r="ASF72" s="21"/>
      <c r="ASG72" s="21"/>
      <c r="ASH72" s="21"/>
      <c r="ASI72" s="21"/>
      <c r="ASJ72" s="21"/>
      <c r="ASK72" s="21"/>
      <c r="ASL72" s="21"/>
      <c r="ASM72" s="21"/>
      <c r="ASN72" s="21"/>
      <c r="ASO72" s="21"/>
      <c r="ASP72" s="21"/>
      <c r="ASQ72" s="21"/>
      <c r="ASR72" s="21"/>
      <c r="ASS72" s="21"/>
      <c r="AST72" s="21"/>
      <c r="ASU72" s="21"/>
      <c r="ASV72" s="21"/>
      <c r="ASW72" s="21"/>
      <c r="ASX72" s="21"/>
      <c r="ASY72" s="21"/>
      <c r="ASZ72" s="21"/>
      <c r="ATA72" s="21"/>
      <c r="ATB72" s="21"/>
      <c r="ATC72" s="21"/>
      <c r="ATD72" s="21"/>
      <c r="ATE72" s="21"/>
      <c r="ATF72" s="21"/>
      <c r="ATG72" s="21"/>
      <c r="ATH72" s="21"/>
      <c r="ATI72" s="21"/>
      <c r="ATJ72" s="21"/>
      <c r="ATK72" s="21"/>
      <c r="ATL72" s="21"/>
      <c r="ATM72" s="21"/>
      <c r="ATN72" s="21"/>
      <c r="ATO72" s="21"/>
      <c r="ATP72" s="21"/>
      <c r="ATQ72" s="21"/>
      <c r="ATR72" s="21"/>
      <c r="ATS72" s="21"/>
      <c r="ATT72" s="21"/>
      <c r="ATU72" s="21"/>
      <c r="ATV72" s="21"/>
      <c r="ATW72" s="21"/>
      <c r="ATX72" s="21"/>
      <c r="ATY72" s="21"/>
      <c r="ATZ72" s="21"/>
      <c r="AUA72" s="21"/>
      <c r="AUB72" s="21"/>
      <c r="AUC72" s="21"/>
      <c r="AUD72" s="21"/>
      <c r="AUE72" s="21"/>
      <c r="AUF72" s="21"/>
      <c r="AUG72" s="21"/>
      <c r="AUH72" s="21"/>
      <c r="AUI72" s="21"/>
      <c r="AUJ72" s="21"/>
      <c r="AUK72" s="21"/>
      <c r="AUL72" s="21"/>
      <c r="AUM72" s="21"/>
      <c r="AUN72" s="21"/>
      <c r="AUO72" s="21"/>
      <c r="AUP72" s="21"/>
      <c r="AUQ72" s="21"/>
      <c r="AUR72" s="21"/>
      <c r="AUS72" s="21"/>
      <c r="AUT72" s="21"/>
      <c r="AUU72" s="21"/>
      <c r="AUV72" s="21"/>
      <c r="AUW72" s="21"/>
      <c r="AUX72" s="21"/>
      <c r="AUY72" s="21"/>
      <c r="AUZ72" s="21"/>
      <c r="AVA72" s="21"/>
      <c r="AVB72" s="21"/>
      <c r="AVC72" s="21"/>
      <c r="AVD72" s="21"/>
      <c r="AVE72" s="21"/>
      <c r="AVF72" s="21"/>
      <c r="AVG72" s="21"/>
      <c r="AVH72" s="21"/>
      <c r="AVI72" s="21"/>
      <c r="AVJ72" s="21"/>
      <c r="AVK72" s="21"/>
      <c r="AVL72" s="21"/>
      <c r="AVM72" s="21"/>
      <c r="AVN72" s="21"/>
      <c r="AVO72" s="21"/>
      <c r="AVP72" s="21"/>
      <c r="AVQ72" s="21"/>
      <c r="AVR72" s="21"/>
      <c r="AVS72" s="21"/>
      <c r="AVT72" s="21"/>
      <c r="AVU72" s="21"/>
      <c r="AVV72" s="21"/>
      <c r="AVW72" s="21"/>
      <c r="AVX72" s="21"/>
      <c r="AVY72" s="21"/>
      <c r="AVZ72" s="21"/>
      <c r="AWA72" s="21"/>
      <c r="AWB72" s="21"/>
      <c r="AWC72" s="21"/>
      <c r="AWD72" s="21"/>
      <c r="AWE72" s="21"/>
      <c r="AWF72" s="21"/>
      <c r="AWG72" s="21"/>
      <c r="AWH72" s="21"/>
      <c r="AWI72" s="21"/>
      <c r="AWJ72" s="21"/>
      <c r="AWK72" s="21"/>
      <c r="AWL72" s="21"/>
      <c r="AWM72" s="21"/>
      <c r="AWN72" s="21"/>
      <c r="AWO72" s="21"/>
      <c r="AWP72" s="21"/>
      <c r="AWQ72" s="21"/>
      <c r="AWR72" s="21"/>
      <c r="AWS72" s="21"/>
      <c r="AWT72" s="21"/>
      <c r="AWU72" s="21"/>
      <c r="AWV72" s="21"/>
      <c r="AWW72" s="21"/>
      <c r="AWX72" s="21"/>
      <c r="AWY72" s="21"/>
      <c r="AWZ72" s="21"/>
      <c r="AXA72" s="21"/>
      <c r="AXB72" s="21"/>
      <c r="AXC72" s="21"/>
      <c r="AXD72" s="21"/>
      <c r="AXE72" s="21"/>
      <c r="AXF72" s="21"/>
      <c r="AXG72" s="21"/>
      <c r="AXH72" s="21"/>
      <c r="AXI72" s="21"/>
      <c r="AXJ72" s="21"/>
      <c r="AXK72" s="21"/>
      <c r="AXL72" s="21"/>
      <c r="AXM72" s="21"/>
      <c r="AXN72" s="21"/>
      <c r="AXO72" s="21"/>
      <c r="AXP72" s="21"/>
      <c r="AXQ72" s="21"/>
      <c r="AXR72" s="21"/>
      <c r="AXS72" s="21"/>
      <c r="AXT72" s="21"/>
      <c r="AXU72" s="21"/>
      <c r="AXV72" s="21"/>
      <c r="AXW72" s="21"/>
      <c r="AXX72" s="21"/>
      <c r="AXY72" s="21"/>
      <c r="AXZ72" s="21"/>
      <c r="AYA72" s="21"/>
      <c r="AYB72" s="21"/>
      <c r="AYC72" s="21"/>
      <c r="AYD72" s="21"/>
      <c r="AYE72" s="21"/>
      <c r="AYF72" s="21"/>
      <c r="AYG72" s="21"/>
      <c r="AYH72" s="21"/>
      <c r="AYI72" s="21"/>
      <c r="AYJ72" s="21"/>
      <c r="AYK72" s="21"/>
      <c r="AYL72" s="21"/>
      <c r="AYM72" s="21"/>
      <c r="AYN72" s="21"/>
      <c r="AYO72" s="21"/>
      <c r="AYP72" s="21"/>
      <c r="AYQ72" s="21"/>
      <c r="AYR72" s="21"/>
      <c r="AYS72" s="21"/>
      <c r="AYT72" s="21"/>
      <c r="AYU72" s="21"/>
      <c r="AYV72" s="21"/>
      <c r="AYW72" s="21"/>
      <c r="AYX72" s="21"/>
      <c r="AYY72" s="21"/>
      <c r="AYZ72" s="21"/>
      <c r="AZA72" s="21"/>
      <c r="AZB72" s="21"/>
      <c r="AZC72" s="21"/>
      <c r="AZD72" s="21"/>
      <c r="AZE72" s="21"/>
      <c r="AZF72" s="21"/>
      <c r="AZG72" s="21"/>
      <c r="AZH72" s="21"/>
      <c r="AZI72" s="21"/>
      <c r="AZJ72" s="21"/>
      <c r="AZK72" s="21"/>
      <c r="AZL72" s="21"/>
      <c r="AZM72" s="21"/>
      <c r="AZN72" s="21"/>
      <c r="AZO72" s="21"/>
      <c r="AZP72" s="21"/>
      <c r="AZQ72" s="21"/>
      <c r="AZR72" s="21"/>
      <c r="AZS72" s="21"/>
      <c r="AZT72" s="21"/>
      <c r="AZU72" s="21"/>
      <c r="AZV72" s="21"/>
      <c r="AZW72" s="21"/>
      <c r="AZX72" s="21"/>
      <c r="AZY72" s="21"/>
      <c r="AZZ72" s="21"/>
      <c r="BAA72" s="21"/>
      <c r="BAB72" s="21"/>
      <c r="BAC72" s="21"/>
      <c r="BAD72" s="21"/>
      <c r="BAE72" s="21"/>
      <c r="BAF72" s="21"/>
      <c r="BAG72" s="21"/>
      <c r="BAH72" s="21"/>
      <c r="BAI72" s="21"/>
      <c r="BAJ72" s="21"/>
      <c r="BAK72" s="21"/>
      <c r="BAL72" s="21"/>
      <c r="BAM72" s="21"/>
      <c r="BAN72" s="21"/>
      <c r="BAO72" s="21"/>
      <c r="BAP72" s="21"/>
      <c r="BAQ72" s="21"/>
      <c r="BAR72" s="21"/>
      <c r="BAS72" s="21"/>
      <c r="BAT72" s="21"/>
      <c r="BAU72" s="21"/>
      <c r="BAV72" s="21"/>
      <c r="BAW72" s="21"/>
      <c r="BAX72" s="21"/>
      <c r="BAY72" s="21"/>
      <c r="BAZ72" s="21"/>
      <c r="BBA72" s="21"/>
      <c r="BBB72" s="21"/>
      <c r="BBC72" s="21"/>
      <c r="BBD72" s="21"/>
      <c r="BBE72" s="21"/>
      <c r="BBF72" s="21"/>
      <c r="BBG72" s="21"/>
      <c r="BBH72" s="21"/>
      <c r="BBI72" s="21"/>
      <c r="BBJ72" s="21"/>
      <c r="BBK72" s="21"/>
      <c r="BBL72" s="21"/>
      <c r="BBM72" s="21"/>
      <c r="BBN72" s="21"/>
      <c r="BBO72" s="21"/>
      <c r="BBP72" s="21"/>
      <c r="BBQ72" s="21"/>
      <c r="BBR72" s="21"/>
      <c r="BBS72" s="21"/>
      <c r="BBT72" s="21"/>
      <c r="BBU72" s="21"/>
      <c r="BBV72" s="21"/>
      <c r="BBW72" s="21"/>
      <c r="BBX72" s="21"/>
      <c r="BBY72" s="21"/>
      <c r="BBZ72" s="21"/>
      <c r="BCA72" s="21"/>
      <c r="BCB72" s="21"/>
      <c r="BCC72" s="21"/>
      <c r="BCD72" s="21"/>
      <c r="BCE72" s="21"/>
      <c r="BCF72" s="21"/>
      <c r="BCG72" s="21"/>
      <c r="BCH72" s="21"/>
      <c r="BCI72" s="21"/>
      <c r="BCJ72" s="21"/>
      <c r="BCK72" s="21"/>
      <c r="BCL72" s="21"/>
      <c r="BCM72" s="21"/>
      <c r="BCN72" s="21"/>
      <c r="BCO72" s="21"/>
      <c r="BCP72" s="21"/>
      <c r="BCQ72" s="21"/>
      <c r="BCR72" s="21"/>
      <c r="BCS72" s="21"/>
      <c r="BCT72" s="21"/>
      <c r="BCU72" s="21"/>
      <c r="BCV72" s="21"/>
      <c r="BCW72" s="21"/>
      <c r="BCX72" s="21"/>
      <c r="BCY72" s="21"/>
      <c r="BCZ72" s="21"/>
      <c r="BDA72" s="21"/>
      <c r="BDB72" s="21"/>
      <c r="BDC72" s="21"/>
      <c r="BDD72" s="21"/>
      <c r="BDE72" s="21"/>
      <c r="BDF72" s="21"/>
      <c r="BDG72" s="21"/>
      <c r="BDH72" s="21"/>
      <c r="BDI72" s="21"/>
      <c r="BDJ72" s="21"/>
      <c r="BDK72" s="21"/>
      <c r="BDL72" s="21"/>
      <c r="BDM72" s="21"/>
      <c r="BDN72" s="21"/>
      <c r="BDO72" s="21"/>
      <c r="BDP72" s="21"/>
      <c r="BDQ72" s="21"/>
      <c r="BDR72" s="21"/>
      <c r="BDS72" s="21"/>
      <c r="BDT72" s="21"/>
      <c r="BDU72" s="21"/>
      <c r="BDV72" s="21"/>
      <c r="BDW72" s="21"/>
      <c r="BDX72" s="21"/>
      <c r="BDY72" s="21"/>
      <c r="BDZ72" s="21"/>
      <c r="BEA72" s="21"/>
      <c r="BEB72" s="21"/>
      <c r="BEC72" s="21"/>
      <c r="BED72" s="21"/>
      <c r="BEE72" s="21"/>
      <c r="BEF72" s="21"/>
      <c r="BEG72" s="21"/>
      <c r="BEH72" s="21"/>
      <c r="BEI72" s="21"/>
      <c r="BEJ72" s="21"/>
      <c r="BEK72" s="21"/>
      <c r="BEL72" s="21"/>
      <c r="BEM72" s="21"/>
      <c r="BEN72" s="21"/>
      <c r="BEO72" s="21"/>
      <c r="BEP72" s="21"/>
      <c r="BEQ72" s="21"/>
      <c r="BER72" s="21"/>
      <c r="BES72" s="21"/>
      <c r="BET72" s="21"/>
      <c r="BEU72" s="21"/>
      <c r="BEV72" s="21"/>
      <c r="BEW72" s="21"/>
      <c r="BEX72" s="21"/>
      <c r="BEY72" s="21"/>
      <c r="BEZ72" s="21"/>
      <c r="BFA72" s="21"/>
      <c r="BFB72" s="21"/>
      <c r="BFC72" s="21"/>
      <c r="BFD72" s="21"/>
      <c r="BFE72" s="21"/>
      <c r="BFF72" s="21"/>
      <c r="BFG72" s="21"/>
      <c r="BFH72" s="21"/>
      <c r="BFI72" s="21"/>
      <c r="BFJ72" s="21"/>
      <c r="BFK72" s="21"/>
      <c r="BFL72" s="21"/>
      <c r="BFM72" s="21"/>
      <c r="BFN72" s="21"/>
      <c r="BFO72" s="21"/>
      <c r="BFP72" s="21"/>
      <c r="BFQ72" s="21"/>
      <c r="BFR72" s="21"/>
      <c r="BFS72" s="21"/>
      <c r="BFT72" s="21"/>
      <c r="BFU72" s="21"/>
      <c r="BFV72" s="21"/>
      <c r="BFW72" s="21"/>
      <c r="BFX72" s="21"/>
      <c r="BFY72" s="21"/>
      <c r="BFZ72" s="21"/>
      <c r="BGA72" s="21"/>
      <c r="BGB72" s="21"/>
      <c r="BGC72" s="21"/>
      <c r="BGD72" s="21"/>
      <c r="BGE72" s="21"/>
      <c r="BGF72" s="21"/>
      <c r="BGG72" s="21"/>
      <c r="BGH72" s="21"/>
      <c r="BGI72" s="21"/>
      <c r="BGJ72" s="21"/>
      <c r="BGK72" s="21"/>
      <c r="BGL72" s="21"/>
      <c r="BGM72" s="21"/>
      <c r="BGN72" s="21"/>
      <c r="BGO72" s="21"/>
      <c r="BGP72" s="21"/>
      <c r="BGQ72" s="21"/>
      <c r="BGR72" s="21"/>
      <c r="BGS72" s="21"/>
      <c r="BGT72" s="21"/>
      <c r="BGU72" s="21"/>
      <c r="BGV72" s="21"/>
      <c r="BGW72" s="21"/>
      <c r="BGX72" s="21"/>
      <c r="BGY72" s="21"/>
      <c r="BGZ72" s="21"/>
      <c r="BHA72" s="21"/>
      <c r="BHB72" s="21"/>
      <c r="BHC72" s="21"/>
      <c r="BHD72" s="21"/>
      <c r="BHE72" s="21"/>
      <c r="BHF72" s="21"/>
      <c r="BHG72" s="21"/>
      <c r="BHH72" s="21"/>
      <c r="BHI72" s="21"/>
      <c r="BHJ72" s="21"/>
      <c r="BHK72" s="21"/>
      <c r="BHL72" s="21"/>
      <c r="BHM72" s="21"/>
      <c r="BHN72" s="21"/>
      <c r="BHO72" s="21"/>
      <c r="BHP72" s="21"/>
      <c r="BHQ72" s="21"/>
      <c r="BHR72" s="21"/>
      <c r="BHS72" s="21"/>
      <c r="BHT72" s="21"/>
      <c r="BHU72" s="21"/>
      <c r="BHV72" s="21"/>
      <c r="BHW72" s="21"/>
      <c r="BHX72" s="21"/>
      <c r="BHY72" s="21"/>
      <c r="BHZ72" s="21"/>
      <c r="BIA72" s="21"/>
      <c r="BIB72" s="21"/>
      <c r="BIC72" s="21"/>
      <c r="BID72" s="21"/>
      <c r="BIE72" s="21"/>
      <c r="BIF72" s="21"/>
      <c r="BIG72" s="21"/>
      <c r="BIH72" s="21"/>
      <c r="BII72" s="21"/>
      <c r="BIJ72" s="21"/>
      <c r="BIK72" s="21"/>
      <c r="BIL72" s="21"/>
      <c r="BIM72" s="21"/>
      <c r="BIN72" s="21"/>
      <c r="BIO72" s="21"/>
      <c r="BIP72" s="21"/>
      <c r="BIQ72" s="21"/>
      <c r="BIR72" s="21"/>
      <c r="BIS72" s="21"/>
      <c r="BIT72" s="21"/>
      <c r="BIU72" s="21"/>
      <c r="BIV72" s="21"/>
      <c r="BIW72" s="21"/>
      <c r="BIX72" s="21"/>
      <c r="BIY72" s="21"/>
      <c r="BIZ72" s="21"/>
      <c r="BJA72" s="21"/>
      <c r="BJB72" s="21"/>
      <c r="BJC72" s="21"/>
      <c r="BJD72" s="21"/>
      <c r="BJE72" s="21"/>
      <c r="BJF72" s="21"/>
      <c r="BJG72" s="21"/>
      <c r="BJH72" s="21"/>
      <c r="BJI72" s="21"/>
      <c r="BJJ72" s="21"/>
      <c r="BJK72" s="21"/>
      <c r="BJL72" s="21"/>
      <c r="BJM72" s="21"/>
      <c r="BJN72" s="21"/>
      <c r="BJO72" s="21"/>
      <c r="BJP72" s="21"/>
      <c r="BJQ72" s="21"/>
      <c r="BJR72" s="21"/>
      <c r="BJS72" s="21"/>
      <c r="BJT72" s="21"/>
      <c r="BJU72" s="21"/>
      <c r="BJV72" s="21"/>
      <c r="BJW72" s="21"/>
      <c r="BJX72" s="21"/>
      <c r="BJY72" s="21"/>
      <c r="BJZ72" s="21"/>
      <c r="BKA72" s="21"/>
      <c r="BKB72" s="21"/>
      <c r="BKC72" s="21"/>
      <c r="BKD72" s="21"/>
      <c r="BKE72" s="21"/>
      <c r="BKF72" s="21"/>
      <c r="BKG72" s="21"/>
      <c r="BKH72" s="21"/>
      <c r="BKI72" s="21"/>
      <c r="BKJ72" s="21"/>
      <c r="BKK72" s="21"/>
      <c r="BKL72" s="21"/>
      <c r="BKM72" s="21"/>
      <c r="BKN72" s="21"/>
      <c r="BKO72" s="21"/>
      <c r="BKP72" s="21"/>
      <c r="BKQ72" s="21"/>
      <c r="BKR72" s="21"/>
      <c r="BKS72" s="21"/>
      <c r="BKT72" s="21"/>
      <c r="BKU72" s="21"/>
      <c r="BKV72" s="21"/>
      <c r="BKW72" s="21"/>
      <c r="BKX72" s="21"/>
      <c r="BKY72" s="21"/>
      <c r="BKZ72" s="21"/>
      <c r="BLA72" s="21"/>
      <c r="BLB72" s="21"/>
      <c r="BLC72" s="21"/>
      <c r="BLD72" s="21"/>
      <c r="BLE72" s="21"/>
      <c r="BLF72" s="21"/>
      <c r="BLG72" s="21"/>
      <c r="BLH72" s="21"/>
      <c r="BLI72" s="21"/>
      <c r="BLJ72" s="21"/>
      <c r="BLK72" s="21"/>
      <c r="BLL72" s="21"/>
      <c r="BLM72" s="21"/>
      <c r="BLN72" s="21"/>
      <c r="BLO72" s="21"/>
      <c r="BLP72" s="21"/>
      <c r="BLQ72" s="21"/>
      <c r="BLR72" s="21"/>
      <c r="BLS72" s="21"/>
      <c r="BLT72" s="21"/>
      <c r="BLU72" s="21"/>
      <c r="BLV72" s="21"/>
      <c r="BLW72" s="21"/>
      <c r="BLX72" s="21"/>
      <c r="BLY72" s="21"/>
      <c r="BLZ72" s="21"/>
      <c r="BMA72" s="21"/>
      <c r="BMB72" s="21"/>
      <c r="BMC72" s="21"/>
      <c r="BMD72" s="21"/>
      <c r="BME72" s="21"/>
      <c r="BMF72" s="21"/>
      <c r="BMG72" s="21"/>
      <c r="BMH72" s="21"/>
      <c r="BMI72" s="21"/>
      <c r="BMJ72" s="21"/>
      <c r="BMK72" s="21"/>
      <c r="BML72" s="21"/>
      <c r="BMM72" s="21"/>
      <c r="BMN72" s="21"/>
      <c r="BMO72" s="21"/>
      <c r="BMP72" s="21"/>
      <c r="BMQ72" s="21"/>
      <c r="BMR72" s="21"/>
      <c r="BMS72" s="21"/>
      <c r="BMT72" s="21"/>
      <c r="BMU72" s="21"/>
      <c r="BMV72" s="21"/>
      <c r="BMW72" s="21"/>
      <c r="BMX72" s="21"/>
      <c r="BMY72" s="21"/>
      <c r="BMZ72" s="21"/>
      <c r="BNA72" s="21"/>
      <c r="BNB72" s="21"/>
      <c r="BNC72" s="21"/>
      <c r="BND72" s="21"/>
      <c r="BNE72" s="21"/>
      <c r="BNF72" s="21"/>
      <c r="BNG72" s="21"/>
      <c r="BNH72" s="21"/>
      <c r="BNI72" s="21"/>
      <c r="BNJ72" s="21"/>
      <c r="BNK72" s="21"/>
      <c r="BNL72" s="21"/>
      <c r="BNM72" s="21"/>
      <c r="BNN72" s="21"/>
      <c r="BNO72" s="21"/>
      <c r="BNP72" s="21"/>
      <c r="BNQ72" s="21"/>
      <c r="BNR72" s="21"/>
      <c r="BNS72" s="21"/>
      <c r="BNT72" s="21"/>
      <c r="BNU72" s="21"/>
      <c r="BNV72" s="21"/>
      <c r="BNW72" s="21"/>
      <c r="BNX72" s="21"/>
      <c r="BNY72" s="21"/>
      <c r="BNZ72" s="21"/>
      <c r="BOA72" s="21"/>
      <c r="BOB72" s="21"/>
      <c r="BOC72" s="21"/>
      <c r="BOD72" s="21"/>
      <c r="BOE72" s="21"/>
      <c r="BOF72" s="21"/>
      <c r="BOG72" s="21"/>
      <c r="BOH72" s="21"/>
      <c r="BOI72" s="21"/>
      <c r="BOJ72" s="21"/>
      <c r="BOK72" s="21"/>
      <c r="BOL72" s="21"/>
      <c r="BOM72" s="21"/>
      <c r="BON72" s="21"/>
      <c r="BOO72" s="21"/>
      <c r="BOP72" s="21"/>
      <c r="BOQ72" s="21"/>
      <c r="BOR72" s="21"/>
      <c r="BOS72" s="21"/>
      <c r="BOT72" s="21"/>
      <c r="BOU72" s="21"/>
      <c r="BOV72" s="21"/>
      <c r="BOW72" s="21"/>
      <c r="BOX72" s="21"/>
      <c r="BOY72" s="21"/>
      <c r="BOZ72" s="21"/>
      <c r="BPA72" s="21"/>
      <c r="BPB72" s="21"/>
      <c r="BPC72" s="21"/>
      <c r="BPD72" s="21"/>
      <c r="BPE72" s="21"/>
      <c r="BPF72" s="21"/>
      <c r="BPG72" s="21"/>
      <c r="BPH72" s="21"/>
      <c r="BPI72" s="21"/>
      <c r="BPJ72" s="21"/>
      <c r="BPK72" s="21"/>
      <c r="BPL72" s="21"/>
    </row>
    <row r="73" spans="1:1780" s="22" customFormat="1" ht="33" customHeight="1" x14ac:dyDescent="0.25">
      <c r="A73" s="156" t="s">
        <v>50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8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  <c r="AMR73" s="21"/>
      <c r="AMS73" s="21"/>
      <c r="AMT73" s="21"/>
      <c r="AMU73" s="21"/>
      <c r="AMV73" s="21"/>
      <c r="AMW73" s="21"/>
      <c r="AMX73" s="21"/>
      <c r="AMY73" s="21"/>
      <c r="AMZ73" s="21"/>
      <c r="ANA73" s="21"/>
      <c r="ANB73" s="21"/>
      <c r="ANC73" s="21"/>
      <c r="AND73" s="21"/>
      <c r="ANE73" s="21"/>
      <c r="ANF73" s="21"/>
      <c r="ANG73" s="21"/>
      <c r="ANH73" s="21"/>
      <c r="ANI73" s="21"/>
      <c r="ANJ73" s="21"/>
      <c r="ANK73" s="21"/>
      <c r="ANL73" s="21"/>
      <c r="ANM73" s="21"/>
      <c r="ANN73" s="21"/>
      <c r="ANO73" s="21"/>
      <c r="ANP73" s="21"/>
      <c r="ANQ73" s="21"/>
      <c r="ANR73" s="21"/>
      <c r="ANS73" s="21"/>
      <c r="ANT73" s="21"/>
      <c r="ANU73" s="21"/>
      <c r="ANV73" s="21"/>
      <c r="ANW73" s="21"/>
      <c r="ANX73" s="21"/>
      <c r="ANY73" s="21"/>
      <c r="ANZ73" s="21"/>
      <c r="AOA73" s="21"/>
      <c r="AOB73" s="21"/>
      <c r="AOC73" s="21"/>
      <c r="AOD73" s="21"/>
      <c r="AOE73" s="21"/>
      <c r="AOF73" s="21"/>
      <c r="AOG73" s="21"/>
      <c r="AOH73" s="21"/>
      <c r="AOI73" s="21"/>
      <c r="AOJ73" s="21"/>
      <c r="AOK73" s="21"/>
      <c r="AOL73" s="21"/>
      <c r="AOM73" s="21"/>
      <c r="AON73" s="21"/>
      <c r="AOO73" s="21"/>
      <c r="AOP73" s="21"/>
      <c r="AOQ73" s="21"/>
      <c r="AOR73" s="21"/>
      <c r="AOS73" s="21"/>
      <c r="AOT73" s="21"/>
      <c r="AOU73" s="21"/>
      <c r="AOV73" s="21"/>
      <c r="AOW73" s="21"/>
      <c r="AOX73" s="21"/>
      <c r="AOY73" s="21"/>
      <c r="AOZ73" s="21"/>
      <c r="APA73" s="21"/>
      <c r="APB73" s="21"/>
      <c r="APC73" s="21"/>
      <c r="APD73" s="21"/>
      <c r="APE73" s="21"/>
      <c r="APF73" s="21"/>
      <c r="APG73" s="21"/>
      <c r="APH73" s="21"/>
      <c r="API73" s="21"/>
      <c r="APJ73" s="21"/>
      <c r="APK73" s="21"/>
      <c r="APL73" s="21"/>
      <c r="APM73" s="21"/>
      <c r="APN73" s="21"/>
      <c r="APO73" s="21"/>
      <c r="APP73" s="21"/>
      <c r="APQ73" s="21"/>
      <c r="APR73" s="21"/>
      <c r="APS73" s="21"/>
      <c r="APT73" s="21"/>
      <c r="APU73" s="21"/>
      <c r="APV73" s="21"/>
      <c r="APW73" s="21"/>
      <c r="APX73" s="21"/>
      <c r="APY73" s="21"/>
      <c r="APZ73" s="21"/>
      <c r="AQA73" s="21"/>
      <c r="AQB73" s="21"/>
      <c r="AQC73" s="21"/>
      <c r="AQD73" s="21"/>
      <c r="AQE73" s="21"/>
      <c r="AQF73" s="21"/>
      <c r="AQG73" s="21"/>
      <c r="AQH73" s="21"/>
      <c r="AQI73" s="21"/>
      <c r="AQJ73" s="21"/>
      <c r="AQK73" s="21"/>
      <c r="AQL73" s="21"/>
      <c r="AQM73" s="21"/>
      <c r="AQN73" s="21"/>
      <c r="AQO73" s="21"/>
      <c r="AQP73" s="21"/>
      <c r="AQQ73" s="21"/>
      <c r="AQR73" s="21"/>
      <c r="AQS73" s="21"/>
      <c r="AQT73" s="21"/>
      <c r="AQU73" s="21"/>
      <c r="AQV73" s="21"/>
      <c r="AQW73" s="21"/>
      <c r="AQX73" s="21"/>
      <c r="AQY73" s="21"/>
      <c r="AQZ73" s="21"/>
      <c r="ARA73" s="21"/>
      <c r="ARB73" s="21"/>
      <c r="ARC73" s="21"/>
      <c r="ARD73" s="21"/>
      <c r="ARE73" s="21"/>
      <c r="ARF73" s="21"/>
      <c r="ARG73" s="21"/>
      <c r="ARH73" s="21"/>
      <c r="ARI73" s="21"/>
      <c r="ARJ73" s="21"/>
      <c r="ARK73" s="21"/>
      <c r="ARL73" s="21"/>
      <c r="ARM73" s="21"/>
      <c r="ARN73" s="21"/>
      <c r="ARO73" s="21"/>
      <c r="ARP73" s="21"/>
      <c r="ARQ73" s="21"/>
      <c r="ARR73" s="21"/>
      <c r="ARS73" s="21"/>
      <c r="ART73" s="21"/>
      <c r="ARU73" s="21"/>
      <c r="ARV73" s="21"/>
      <c r="ARW73" s="21"/>
      <c r="ARX73" s="21"/>
      <c r="ARY73" s="21"/>
      <c r="ARZ73" s="21"/>
      <c r="ASA73" s="21"/>
      <c r="ASB73" s="21"/>
      <c r="ASC73" s="21"/>
      <c r="ASD73" s="21"/>
      <c r="ASE73" s="21"/>
      <c r="ASF73" s="21"/>
      <c r="ASG73" s="21"/>
      <c r="ASH73" s="21"/>
      <c r="ASI73" s="21"/>
      <c r="ASJ73" s="21"/>
      <c r="ASK73" s="21"/>
      <c r="ASL73" s="21"/>
      <c r="ASM73" s="21"/>
      <c r="ASN73" s="21"/>
      <c r="ASO73" s="21"/>
      <c r="ASP73" s="21"/>
      <c r="ASQ73" s="21"/>
      <c r="ASR73" s="21"/>
      <c r="ASS73" s="21"/>
      <c r="AST73" s="21"/>
      <c r="ASU73" s="21"/>
      <c r="ASV73" s="21"/>
      <c r="ASW73" s="21"/>
      <c r="ASX73" s="21"/>
      <c r="ASY73" s="21"/>
      <c r="ASZ73" s="21"/>
      <c r="ATA73" s="21"/>
      <c r="ATB73" s="21"/>
      <c r="ATC73" s="21"/>
      <c r="ATD73" s="21"/>
      <c r="ATE73" s="21"/>
      <c r="ATF73" s="21"/>
      <c r="ATG73" s="21"/>
      <c r="ATH73" s="21"/>
      <c r="ATI73" s="21"/>
      <c r="ATJ73" s="21"/>
      <c r="ATK73" s="21"/>
      <c r="ATL73" s="21"/>
      <c r="ATM73" s="21"/>
      <c r="ATN73" s="21"/>
      <c r="ATO73" s="21"/>
      <c r="ATP73" s="21"/>
      <c r="ATQ73" s="21"/>
      <c r="ATR73" s="21"/>
      <c r="ATS73" s="21"/>
      <c r="ATT73" s="21"/>
      <c r="ATU73" s="21"/>
      <c r="ATV73" s="21"/>
      <c r="ATW73" s="21"/>
      <c r="ATX73" s="21"/>
      <c r="ATY73" s="21"/>
      <c r="ATZ73" s="21"/>
      <c r="AUA73" s="21"/>
      <c r="AUB73" s="21"/>
      <c r="AUC73" s="21"/>
      <c r="AUD73" s="21"/>
      <c r="AUE73" s="21"/>
      <c r="AUF73" s="21"/>
      <c r="AUG73" s="21"/>
      <c r="AUH73" s="21"/>
      <c r="AUI73" s="21"/>
      <c r="AUJ73" s="21"/>
      <c r="AUK73" s="21"/>
      <c r="AUL73" s="21"/>
      <c r="AUM73" s="21"/>
      <c r="AUN73" s="21"/>
      <c r="AUO73" s="21"/>
      <c r="AUP73" s="21"/>
      <c r="AUQ73" s="21"/>
      <c r="AUR73" s="21"/>
      <c r="AUS73" s="21"/>
      <c r="AUT73" s="21"/>
      <c r="AUU73" s="21"/>
      <c r="AUV73" s="21"/>
      <c r="AUW73" s="21"/>
      <c r="AUX73" s="21"/>
      <c r="AUY73" s="21"/>
      <c r="AUZ73" s="21"/>
      <c r="AVA73" s="21"/>
      <c r="AVB73" s="21"/>
      <c r="AVC73" s="21"/>
      <c r="AVD73" s="21"/>
      <c r="AVE73" s="21"/>
      <c r="AVF73" s="21"/>
      <c r="AVG73" s="21"/>
      <c r="AVH73" s="21"/>
      <c r="AVI73" s="21"/>
      <c r="AVJ73" s="21"/>
      <c r="AVK73" s="21"/>
      <c r="AVL73" s="21"/>
      <c r="AVM73" s="21"/>
      <c r="AVN73" s="21"/>
      <c r="AVO73" s="21"/>
      <c r="AVP73" s="21"/>
      <c r="AVQ73" s="21"/>
      <c r="AVR73" s="21"/>
      <c r="AVS73" s="21"/>
      <c r="AVT73" s="21"/>
      <c r="AVU73" s="21"/>
      <c r="AVV73" s="21"/>
      <c r="AVW73" s="21"/>
      <c r="AVX73" s="21"/>
      <c r="AVY73" s="21"/>
      <c r="AVZ73" s="21"/>
      <c r="AWA73" s="21"/>
      <c r="AWB73" s="21"/>
      <c r="AWC73" s="21"/>
      <c r="AWD73" s="21"/>
      <c r="AWE73" s="21"/>
      <c r="AWF73" s="21"/>
      <c r="AWG73" s="21"/>
      <c r="AWH73" s="21"/>
      <c r="AWI73" s="21"/>
      <c r="AWJ73" s="21"/>
      <c r="AWK73" s="21"/>
      <c r="AWL73" s="21"/>
      <c r="AWM73" s="21"/>
      <c r="AWN73" s="21"/>
      <c r="AWO73" s="21"/>
      <c r="AWP73" s="21"/>
      <c r="AWQ73" s="21"/>
      <c r="AWR73" s="21"/>
      <c r="AWS73" s="21"/>
      <c r="AWT73" s="21"/>
      <c r="AWU73" s="21"/>
      <c r="AWV73" s="21"/>
      <c r="AWW73" s="21"/>
      <c r="AWX73" s="21"/>
      <c r="AWY73" s="21"/>
      <c r="AWZ73" s="21"/>
      <c r="AXA73" s="21"/>
      <c r="AXB73" s="21"/>
      <c r="AXC73" s="21"/>
      <c r="AXD73" s="21"/>
      <c r="AXE73" s="21"/>
      <c r="AXF73" s="21"/>
      <c r="AXG73" s="21"/>
      <c r="AXH73" s="21"/>
      <c r="AXI73" s="21"/>
      <c r="AXJ73" s="21"/>
      <c r="AXK73" s="21"/>
      <c r="AXL73" s="21"/>
      <c r="AXM73" s="21"/>
      <c r="AXN73" s="21"/>
      <c r="AXO73" s="21"/>
      <c r="AXP73" s="21"/>
      <c r="AXQ73" s="21"/>
      <c r="AXR73" s="21"/>
      <c r="AXS73" s="21"/>
      <c r="AXT73" s="21"/>
      <c r="AXU73" s="21"/>
      <c r="AXV73" s="21"/>
      <c r="AXW73" s="21"/>
      <c r="AXX73" s="21"/>
      <c r="AXY73" s="21"/>
      <c r="AXZ73" s="21"/>
      <c r="AYA73" s="21"/>
      <c r="AYB73" s="21"/>
      <c r="AYC73" s="21"/>
      <c r="AYD73" s="21"/>
      <c r="AYE73" s="21"/>
      <c r="AYF73" s="21"/>
      <c r="AYG73" s="21"/>
      <c r="AYH73" s="21"/>
      <c r="AYI73" s="21"/>
      <c r="AYJ73" s="21"/>
      <c r="AYK73" s="21"/>
      <c r="AYL73" s="21"/>
      <c r="AYM73" s="21"/>
      <c r="AYN73" s="21"/>
      <c r="AYO73" s="21"/>
      <c r="AYP73" s="21"/>
      <c r="AYQ73" s="21"/>
      <c r="AYR73" s="21"/>
      <c r="AYS73" s="21"/>
      <c r="AYT73" s="21"/>
      <c r="AYU73" s="21"/>
      <c r="AYV73" s="21"/>
      <c r="AYW73" s="21"/>
      <c r="AYX73" s="21"/>
      <c r="AYY73" s="21"/>
      <c r="AYZ73" s="21"/>
      <c r="AZA73" s="21"/>
      <c r="AZB73" s="21"/>
      <c r="AZC73" s="21"/>
      <c r="AZD73" s="21"/>
      <c r="AZE73" s="21"/>
      <c r="AZF73" s="21"/>
      <c r="AZG73" s="21"/>
      <c r="AZH73" s="21"/>
      <c r="AZI73" s="21"/>
      <c r="AZJ73" s="21"/>
      <c r="AZK73" s="21"/>
      <c r="AZL73" s="21"/>
      <c r="AZM73" s="21"/>
      <c r="AZN73" s="21"/>
      <c r="AZO73" s="21"/>
      <c r="AZP73" s="21"/>
      <c r="AZQ73" s="21"/>
      <c r="AZR73" s="21"/>
      <c r="AZS73" s="21"/>
      <c r="AZT73" s="21"/>
      <c r="AZU73" s="21"/>
      <c r="AZV73" s="21"/>
      <c r="AZW73" s="21"/>
      <c r="AZX73" s="21"/>
      <c r="AZY73" s="21"/>
      <c r="AZZ73" s="21"/>
      <c r="BAA73" s="21"/>
      <c r="BAB73" s="21"/>
      <c r="BAC73" s="21"/>
      <c r="BAD73" s="21"/>
      <c r="BAE73" s="21"/>
      <c r="BAF73" s="21"/>
      <c r="BAG73" s="21"/>
      <c r="BAH73" s="21"/>
      <c r="BAI73" s="21"/>
      <c r="BAJ73" s="21"/>
      <c r="BAK73" s="21"/>
      <c r="BAL73" s="21"/>
      <c r="BAM73" s="21"/>
      <c r="BAN73" s="21"/>
      <c r="BAO73" s="21"/>
      <c r="BAP73" s="21"/>
      <c r="BAQ73" s="21"/>
      <c r="BAR73" s="21"/>
      <c r="BAS73" s="21"/>
      <c r="BAT73" s="21"/>
      <c r="BAU73" s="21"/>
      <c r="BAV73" s="21"/>
      <c r="BAW73" s="21"/>
      <c r="BAX73" s="21"/>
      <c r="BAY73" s="21"/>
      <c r="BAZ73" s="21"/>
      <c r="BBA73" s="21"/>
      <c r="BBB73" s="21"/>
      <c r="BBC73" s="21"/>
      <c r="BBD73" s="21"/>
      <c r="BBE73" s="21"/>
      <c r="BBF73" s="21"/>
      <c r="BBG73" s="21"/>
      <c r="BBH73" s="21"/>
      <c r="BBI73" s="21"/>
      <c r="BBJ73" s="21"/>
      <c r="BBK73" s="21"/>
      <c r="BBL73" s="21"/>
      <c r="BBM73" s="21"/>
      <c r="BBN73" s="21"/>
      <c r="BBO73" s="21"/>
      <c r="BBP73" s="21"/>
      <c r="BBQ73" s="21"/>
      <c r="BBR73" s="21"/>
      <c r="BBS73" s="21"/>
      <c r="BBT73" s="21"/>
      <c r="BBU73" s="21"/>
      <c r="BBV73" s="21"/>
      <c r="BBW73" s="21"/>
      <c r="BBX73" s="21"/>
      <c r="BBY73" s="21"/>
      <c r="BBZ73" s="21"/>
      <c r="BCA73" s="21"/>
      <c r="BCB73" s="21"/>
      <c r="BCC73" s="21"/>
      <c r="BCD73" s="21"/>
      <c r="BCE73" s="21"/>
      <c r="BCF73" s="21"/>
      <c r="BCG73" s="21"/>
      <c r="BCH73" s="21"/>
      <c r="BCI73" s="21"/>
      <c r="BCJ73" s="21"/>
      <c r="BCK73" s="21"/>
      <c r="BCL73" s="21"/>
      <c r="BCM73" s="21"/>
      <c r="BCN73" s="21"/>
      <c r="BCO73" s="21"/>
      <c r="BCP73" s="21"/>
      <c r="BCQ73" s="21"/>
      <c r="BCR73" s="21"/>
      <c r="BCS73" s="21"/>
      <c r="BCT73" s="21"/>
      <c r="BCU73" s="21"/>
      <c r="BCV73" s="21"/>
      <c r="BCW73" s="21"/>
      <c r="BCX73" s="21"/>
      <c r="BCY73" s="21"/>
      <c r="BCZ73" s="21"/>
      <c r="BDA73" s="21"/>
      <c r="BDB73" s="21"/>
      <c r="BDC73" s="21"/>
      <c r="BDD73" s="21"/>
      <c r="BDE73" s="21"/>
      <c r="BDF73" s="21"/>
      <c r="BDG73" s="21"/>
      <c r="BDH73" s="21"/>
      <c r="BDI73" s="21"/>
      <c r="BDJ73" s="21"/>
      <c r="BDK73" s="21"/>
      <c r="BDL73" s="21"/>
      <c r="BDM73" s="21"/>
      <c r="BDN73" s="21"/>
      <c r="BDO73" s="21"/>
      <c r="BDP73" s="21"/>
      <c r="BDQ73" s="21"/>
      <c r="BDR73" s="21"/>
      <c r="BDS73" s="21"/>
      <c r="BDT73" s="21"/>
      <c r="BDU73" s="21"/>
      <c r="BDV73" s="21"/>
      <c r="BDW73" s="21"/>
      <c r="BDX73" s="21"/>
      <c r="BDY73" s="21"/>
      <c r="BDZ73" s="21"/>
      <c r="BEA73" s="21"/>
      <c r="BEB73" s="21"/>
      <c r="BEC73" s="21"/>
      <c r="BED73" s="21"/>
      <c r="BEE73" s="21"/>
      <c r="BEF73" s="21"/>
      <c r="BEG73" s="21"/>
      <c r="BEH73" s="21"/>
      <c r="BEI73" s="21"/>
      <c r="BEJ73" s="21"/>
      <c r="BEK73" s="21"/>
      <c r="BEL73" s="21"/>
      <c r="BEM73" s="21"/>
      <c r="BEN73" s="21"/>
      <c r="BEO73" s="21"/>
      <c r="BEP73" s="21"/>
      <c r="BEQ73" s="21"/>
      <c r="BER73" s="21"/>
      <c r="BES73" s="21"/>
      <c r="BET73" s="21"/>
      <c r="BEU73" s="21"/>
      <c r="BEV73" s="21"/>
      <c r="BEW73" s="21"/>
      <c r="BEX73" s="21"/>
      <c r="BEY73" s="21"/>
      <c r="BEZ73" s="21"/>
      <c r="BFA73" s="21"/>
      <c r="BFB73" s="21"/>
      <c r="BFC73" s="21"/>
      <c r="BFD73" s="21"/>
      <c r="BFE73" s="21"/>
      <c r="BFF73" s="21"/>
      <c r="BFG73" s="21"/>
      <c r="BFH73" s="21"/>
      <c r="BFI73" s="21"/>
      <c r="BFJ73" s="21"/>
      <c r="BFK73" s="21"/>
      <c r="BFL73" s="21"/>
      <c r="BFM73" s="21"/>
      <c r="BFN73" s="21"/>
      <c r="BFO73" s="21"/>
      <c r="BFP73" s="21"/>
      <c r="BFQ73" s="21"/>
      <c r="BFR73" s="21"/>
      <c r="BFS73" s="21"/>
      <c r="BFT73" s="21"/>
      <c r="BFU73" s="21"/>
      <c r="BFV73" s="21"/>
      <c r="BFW73" s="21"/>
      <c r="BFX73" s="21"/>
      <c r="BFY73" s="21"/>
      <c r="BFZ73" s="21"/>
      <c r="BGA73" s="21"/>
      <c r="BGB73" s="21"/>
      <c r="BGC73" s="21"/>
      <c r="BGD73" s="21"/>
      <c r="BGE73" s="21"/>
      <c r="BGF73" s="21"/>
      <c r="BGG73" s="21"/>
      <c r="BGH73" s="21"/>
      <c r="BGI73" s="21"/>
      <c r="BGJ73" s="21"/>
      <c r="BGK73" s="21"/>
      <c r="BGL73" s="21"/>
      <c r="BGM73" s="21"/>
      <c r="BGN73" s="21"/>
      <c r="BGO73" s="21"/>
      <c r="BGP73" s="21"/>
      <c r="BGQ73" s="21"/>
      <c r="BGR73" s="21"/>
      <c r="BGS73" s="21"/>
      <c r="BGT73" s="21"/>
      <c r="BGU73" s="21"/>
      <c r="BGV73" s="21"/>
      <c r="BGW73" s="21"/>
      <c r="BGX73" s="21"/>
      <c r="BGY73" s="21"/>
      <c r="BGZ73" s="21"/>
      <c r="BHA73" s="21"/>
      <c r="BHB73" s="21"/>
      <c r="BHC73" s="21"/>
      <c r="BHD73" s="21"/>
      <c r="BHE73" s="21"/>
      <c r="BHF73" s="21"/>
      <c r="BHG73" s="21"/>
      <c r="BHH73" s="21"/>
      <c r="BHI73" s="21"/>
      <c r="BHJ73" s="21"/>
      <c r="BHK73" s="21"/>
      <c r="BHL73" s="21"/>
      <c r="BHM73" s="21"/>
      <c r="BHN73" s="21"/>
      <c r="BHO73" s="21"/>
      <c r="BHP73" s="21"/>
      <c r="BHQ73" s="21"/>
      <c r="BHR73" s="21"/>
      <c r="BHS73" s="21"/>
      <c r="BHT73" s="21"/>
      <c r="BHU73" s="21"/>
      <c r="BHV73" s="21"/>
      <c r="BHW73" s="21"/>
      <c r="BHX73" s="21"/>
      <c r="BHY73" s="21"/>
      <c r="BHZ73" s="21"/>
      <c r="BIA73" s="21"/>
      <c r="BIB73" s="21"/>
      <c r="BIC73" s="21"/>
      <c r="BID73" s="21"/>
      <c r="BIE73" s="21"/>
      <c r="BIF73" s="21"/>
      <c r="BIG73" s="21"/>
      <c r="BIH73" s="21"/>
      <c r="BII73" s="21"/>
      <c r="BIJ73" s="21"/>
      <c r="BIK73" s="21"/>
      <c r="BIL73" s="21"/>
      <c r="BIM73" s="21"/>
      <c r="BIN73" s="21"/>
      <c r="BIO73" s="21"/>
      <c r="BIP73" s="21"/>
      <c r="BIQ73" s="21"/>
      <c r="BIR73" s="21"/>
      <c r="BIS73" s="21"/>
      <c r="BIT73" s="21"/>
      <c r="BIU73" s="21"/>
      <c r="BIV73" s="21"/>
      <c r="BIW73" s="21"/>
      <c r="BIX73" s="21"/>
      <c r="BIY73" s="21"/>
      <c r="BIZ73" s="21"/>
      <c r="BJA73" s="21"/>
      <c r="BJB73" s="21"/>
      <c r="BJC73" s="21"/>
      <c r="BJD73" s="21"/>
      <c r="BJE73" s="21"/>
      <c r="BJF73" s="21"/>
      <c r="BJG73" s="21"/>
      <c r="BJH73" s="21"/>
      <c r="BJI73" s="21"/>
      <c r="BJJ73" s="21"/>
      <c r="BJK73" s="21"/>
      <c r="BJL73" s="21"/>
      <c r="BJM73" s="21"/>
      <c r="BJN73" s="21"/>
      <c r="BJO73" s="21"/>
      <c r="BJP73" s="21"/>
      <c r="BJQ73" s="21"/>
      <c r="BJR73" s="21"/>
      <c r="BJS73" s="21"/>
      <c r="BJT73" s="21"/>
      <c r="BJU73" s="21"/>
      <c r="BJV73" s="21"/>
      <c r="BJW73" s="21"/>
      <c r="BJX73" s="21"/>
      <c r="BJY73" s="21"/>
      <c r="BJZ73" s="21"/>
      <c r="BKA73" s="21"/>
      <c r="BKB73" s="21"/>
      <c r="BKC73" s="21"/>
      <c r="BKD73" s="21"/>
      <c r="BKE73" s="21"/>
      <c r="BKF73" s="21"/>
      <c r="BKG73" s="21"/>
      <c r="BKH73" s="21"/>
      <c r="BKI73" s="21"/>
      <c r="BKJ73" s="21"/>
      <c r="BKK73" s="21"/>
      <c r="BKL73" s="21"/>
      <c r="BKM73" s="21"/>
      <c r="BKN73" s="21"/>
      <c r="BKO73" s="21"/>
      <c r="BKP73" s="21"/>
      <c r="BKQ73" s="21"/>
      <c r="BKR73" s="21"/>
      <c r="BKS73" s="21"/>
      <c r="BKT73" s="21"/>
      <c r="BKU73" s="21"/>
      <c r="BKV73" s="21"/>
      <c r="BKW73" s="21"/>
      <c r="BKX73" s="21"/>
      <c r="BKY73" s="21"/>
      <c r="BKZ73" s="21"/>
      <c r="BLA73" s="21"/>
      <c r="BLB73" s="21"/>
      <c r="BLC73" s="21"/>
      <c r="BLD73" s="21"/>
      <c r="BLE73" s="21"/>
      <c r="BLF73" s="21"/>
      <c r="BLG73" s="21"/>
      <c r="BLH73" s="21"/>
      <c r="BLI73" s="21"/>
      <c r="BLJ73" s="21"/>
      <c r="BLK73" s="21"/>
      <c r="BLL73" s="21"/>
      <c r="BLM73" s="21"/>
      <c r="BLN73" s="21"/>
      <c r="BLO73" s="21"/>
      <c r="BLP73" s="21"/>
      <c r="BLQ73" s="21"/>
      <c r="BLR73" s="21"/>
      <c r="BLS73" s="21"/>
      <c r="BLT73" s="21"/>
      <c r="BLU73" s="21"/>
      <c r="BLV73" s="21"/>
      <c r="BLW73" s="21"/>
      <c r="BLX73" s="21"/>
      <c r="BLY73" s="21"/>
      <c r="BLZ73" s="21"/>
      <c r="BMA73" s="21"/>
      <c r="BMB73" s="21"/>
      <c r="BMC73" s="21"/>
      <c r="BMD73" s="21"/>
      <c r="BME73" s="21"/>
      <c r="BMF73" s="21"/>
      <c r="BMG73" s="21"/>
      <c r="BMH73" s="21"/>
      <c r="BMI73" s="21"/>
      <c r="BMJ73" s="21"/>
      <c r="BMK73" s="21"/>
      <c r="BML73" s="21"/>
      <c r="BMM73" s="21"/>
      <c r="BMN73" s="21"/>
      <c r="BMO73" s="21"/>
      <c r="BMP73" s="21"/>
      <c r="BMQ73" s="21"/>
      <c r="BMR73" s="21"/>
      <c r="BMS73" s="21"/>
      <c r="BMT73" s="21"/>
      <c r="BMU73" s="21"/>
      <c r="BMV73" s="21"/>
      <c r="BMW73" s="21"/>
      <c r="BMX73" s="21"/>
      <c r="BMY73" s="21"/>
      <c r="BMZ73" s="21"/>
      <c r="BNA73" s="21"/>
      <c r="BNB73" s="21"/>
      <c r="BNC73" s="21"/>
      <c r="BND73" s="21"/>
      <c r="BNE73" s="21"/>
      <c r="BNF73" s="21"/>
      <c r="BNG73" s="21"/>
      <c r="BNH73" s="21"/>
      <c r="BNI73" s="21"/>
      <c r="BNJ73" s="21"/>
      <c r="BNK73" s="21"/>
      <c r="BNL73" s="21"/>
      <c r="BNM73" s="21"/>
      <c r="BNN73" s="21"/>
      <c r="BNO73" s="21"/>
      <c r="BNP73" s="21"/>
      <c r="BNQ73" s="21"/>
      <c r="BNR73" s="21"/>
      <c r="BNS73" s="21"/>
      <c r="BNT73" s="21"/>
      <c r="BNU73" s="21"/>
      <c r="BNV73" s="21"/>
      <c r="BNW73" s="21"/>
      <c r="BNX73" s="21"/>
      <c r="BNY73" s="21"/>
      <c r="BNZ73" s="21"/>
      <c r="BOA73" s="21"/>
      <c r="BOB73" s="21"/>
      <c r="BOC73" s="21"/>
      <c r="BOD73" s="21"/>
      <c r="BOE73" s="21"/>
      <c r="BOF73" s="21"/>
      <c r="BOG73" s="21"/>
      <c r="BOH73" s="21"/>
      <c r="BOI73" s="21"/>
      <c r="BOJ73" s="21"/>
      <c r="BOK73" s="21"/>
      <c r="BOL73" s="21"/>
      <c r="BOM73" s="21"/>
      <c r="BON73" s="21"/>
      <c r="BOO73" s="21"/>
      <c r="BOP73" s="21"/>
      <c r="BOQ73" s="21"/>
      <c r="BOR73" s="21"/>
      <c r="BOS73" s="21"/>
      <c r="BOT73" s="21"/>
      <c r="BOU73" s="21"/>
      <c r="BOV73" s="21"/>
      <c r="BOW73" s="21"/>
      <c r="BOX73" s="21"/>
      <c r="BOY73" s="21"/>
      <c r="BOZ73" s="21"/>
      <c r="BPA73" s="21"/>
      <c r="BPB73" s="21"/>
      <c r="BPC73" s="21"/>
      <c r="BPD73" s="21"/>
      <c r="BPE73" s="21"/>
      <c r="BPF73" s="21"/>
      <c r="BPG73" s="21"/>
      <c r="BPH73" s="21"/>
      <c r="BPI73" s="21"/>
      <c r="BPJ73" s="21"/>
      <c r="BPK73" s="21"/>
      <c r="BPL73" s="21"/>
    </row>
    <row r="74" spans="1:1780" s="26" customFormat="1" ht="24.75" customHeight="1" x14ac:dyDescent="0.25">
      <c r="A74" s="160" t="s">
        <v>2</v>
      </c>
      <c r="B74" s="159" t="s">
        <v>61</v>
      </c>
      <c r="C74" s="161" t="s">
        <v>25</v>
      </c>
      <c r="D74" s="48" t="s">
        <v>11</v>
      </c>
      <c r="E74" s="13">
        <f>E75+E76</f>
        <v>129555.36667</v>
      </c>
      <c r="F74" s="13">
        <f>F75</f>
        <v>37988</v>
      </c>
      <c r="G74" s="146">
        <f>G75+G76</f>
        <v>31663.766669999997</v>
      </c>
      <c r="H74" s="129"/>
      <c r="I74" s="129"/>
      <c r="J74" s="129"/>
      <c r="K74" s="130"/>
      <c r="L74" s="13">
        <f>L75+L76</f>
        <v>29951.8</v>
      </c>
      <c r="M74" s="13">
        <f>M75+M76</f>
        <v>29951.8</v>
      </c>
      <c r="N74" s="13">
        <f>N75+N76</f>
        <v>0</v>
      </c>
      <c r="O74" s="164" t="s">
        <v>21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  <c r="WQ74" s="25"/>
      <c r="WR74" s="25"/>
      <c r="WS74" s="25"/>
      <c r="WT74" s="25"/>
      <c r="WU74" s="25"/>
      <c r="WV74" s="25"/>
      <c r="WW74" s="25"/>
      <c r="WX74" s="25"/>
      <c r="WY74" s="25"/>
      <c r="WZ74" s="25"/>
      <c r="XA74" s="25"/>
      <c r="XB74" s="25"/>
      <c r="XC74" s="25"/>
      <c r="XD74" s="25"/>
      <c r="XE74" s="25"/>
      <c r="XF74" s="25"/>
      <c r="XG74" s="25"/>
      <c r="XH74" s="25"/>
      <c r="XI74" s="25"/>
      <c r="XJ74" s="25"/>
      <c r="XK74" s="25"/>
      <c r="XL74" s="25"/>
      <c r="XM74" s="25"/>
      <c r="XN74" s="25"/>
      <c r="XO74" s="25"/>
      <c r="XP74" s="25"/>
      <c r="XQ74" s="25"/>
      <c r="XR74" s="25"/>
      <c r="XS74" s="25"/>
      <c r="XT74" s="25"/>
      <c r="XU74" s="25"/>
      <c r="XV74" s="25"/>
      <c r="XW74" s="25"/>
      <c r="XX74" s="25"/>
      <c r="XY74" s="25"/>
      <c r="XZ74" s="25"/>
      <c r="YA74" s="25"/>
      <c r="YB74" s="25"/>
      <c r="YC74" s="25"/>
      <c r="YD74" s="25"/>
      <c r="YE74" s="25"/>
      <c r="YF74" s="25"/>
      <c r="YG74" s="25"/>
      <c r="YH74" s="25"/>
      <c r="YI74" s="25"/>
      <c r="YJ74" s="25"/>
      <c r="YK74" s="25"/>
      <c r="YL74" s="25"/>
      <c r="YM74" s="25"/>
      <c r="YN74" s="25"/>
      <c r="YO74" s="25"/>
      <c r="YP74" s="25"/>
      <c r="YQ74" s="25"/>
      <c r="YR74" s="25"/>
      <c r="YS74" s="25"/>
      <c r="YT74" s="25"/>
      <c r="YU74" s="25"/>
      <c r="YV74" s="25"/>
      <c r="YW74" s="25"/>
      <c r="YX74" s="25"/>
      <c r="YY74" s="25"/>
      <c r="YZ74" s="25"/>
      <c r="ZA74" s="25"/>
      <c r="ZB74" s="25"/>
      <c r="ZC74" s="25"/>
      <c r="ZD74" s="25"/>
      <c r="ZE74" s="25"/>
      <c r="ZF74" s="25"/>
      <c r="ZG74" s="25"/>
      <c r="ZH74" s="25"/>
      <c r="ZI74" s="25"/>
      <c r="ZJ74" s="25"/>
      <c r="ZK74" s="25"/>
      <c r="ZL74" s="25"/>
      <c r="ZM74" s="25"/>
      <c r="ZN74" s="25"/>
      <c r="ZO74" s="25"/>
      <c r="ZP74" s="25"/>
      <c r="ZQ74" s="25"/>
      <c r="ZR74" s="25"/>
      <c r="ZS74" s="25"/>
      <c r="ZT74" s="25"/>
      <c r="ZU74" s="25"/>
      <c r="ZV74" s="25"/>
      <c r="ZW74" s="25"/>
      <c r="ZX74" s="25"/>
      <c r="ZY74" s="25"/>
      <c r="ZZ74" s="25"/>
      <c r="AAA74" s="25"/>
      <c r="AAB74" s="25"/>
      <c r="AAC74" s="25"/>
      <c r="AAD74" s="25"/>
      <c r="AAE74" s="25"/>
      <c r="AAF74" s="25"/>
      <c r="AAG74" s="25"/>
      <c r="AAH74" s="25"/>
      <c r="AAI74" s="25"/>
      <c r="AAJ74" s="25"/>
      <c r="AAK74" s="25"/>
      <c r="AAL74" s="25"/>
      <c r="AAM74" s="25"/>
      <c r="AAN74" s="25"/>
      <c r="AAO74" s="2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25"/>
      <c r="ABJ74" s="25"/>
      <c r="ABK74" s="25"/>
      <c r="ABL74" s="25"/>
      <c r="ABM74" s="25"/>
      <c r="ABN74" s="25"/>
      <c r="ABO74" s="25"/>
      <c r="ABP74" s="25"/>
      <c r="ABQ74" s="25"/>
      <c r="ABR74" s="25"/>
      <c r="ABS74" s="25"/>
      <c r="ABT74" s="25"/>
      <c r="ABU74" s="25"/>
      <c r="ABV74" s="25"/>
      <c r="ABW74" s="25"/>
      <c r="ABX74" s="25"/>
      <c r="ABY74" s="25"/>
      <c r="ABZ74" s="25"/>
      <c r="ACA74" s="25"/>
      <c r="ACB74" s="25"/>
      <c r="ACC74" s="25"/>
      <c r="ACD74" s="25"/>
      <c r="ACE74" s="25"/>
      <c r="ACF74" s="25"/>
      <c r="ACG74" s="25"/>
      <c r="ACH74" s="25"/>
      <c r="ACI74" s="25"/>
      <c r="ACJ74" s="25"/>
      <c r="ACK74" s="25"/>
      <c r="ACL74" s="25"/>
      <c r="ACM74" s="25"/>
      <c r="ACN74" s="25"/>
      <c r="ACO74" s="25"/>
      <c r="ACP74" s="25"/>
      <c r="ACQ74" s="25"/>
      <c r="ACR74" s="25"/>
      <c r="ACS74" s="25"/>
      <c r="ACT74" s="25"/>
      <c r="ACU74" s="25"/>
      <c r="ACV74" s="25"/>
      <c r="ACW74" s="25"/>
      <c r="ACX74" s="25"/>
      <c r="ACY74" s="25"/>
      <c r="ACZ74" s="25"/>
      <c r="ADA74" s="25"/>
      <c r="ADB74" s="25"/>
      <c r="ADC74" s="25"/>
      <c r="ADD74" s="25"/>
      <c r="ADE74" s="25"/>
      <c r="ADF74" s="25"/>
      <c r="ADG74" s="25"/>
      <c r="ADH74" s="25"/>
      <c r="ADI74" s="25"/>
      <c r="ADJ74" s="25"/>
      <c r="ADK74" s="25"/>
      <c r="ADL74" s="25"/>
      <c r="ADM74" s="25"/>
      <c r="ADN74" s="25"/>
      <c r="ADO74" s="25"/>
      <c r="ADP74" s="25"/>
      <c r="ADQ74" s="25"/>
      <c r="ADR74" s="25"/>
      <c r="ADS74" s="25"/>
      <c r="ADT74" s="25"/>
      <c r="ADU74" s="25"/>
      <c r="ADV74" s="25"/>
      <c r="ADW74" s="25"/>
      <c r="ADX74" s="25"/>
      <c r="ADY74" s="25"/>
      <c r="ADZ74" s="25"/>
      <c r="AEA74" s="25"/>
      <c r="AEB74" s="25"/>
      <c r="AEC74" s="25"/>
      <c r="AED74" s="25"/>
      <c r="AEE74" s="25"/>
      <c r="AEF74" s="25"/>
      <c r="AEG74" s="25"/>
      <c r="AEH74" s="25"/>
      <c r="AEI74" s="25"/>
      <c r="AEJ74" s="25"/>
      <c r="AEK74" s="25"/>
      <c r="AEL74" s="25"/>
      <c r="AEM74" s="25"/>
      <c r="AEN74" s="25"/>
      <c r="AEO74" s="25"/>
      <c r="AEP74" s="25"/>
      <c r="AEQ74" s="25"/>
      <c r="AER74" s="25"/>
      <c r="AES74" s="25"/>
      <c r="AET74" s="25"/>
      <c r="AEU74" s="25"/>
      <c r="AEV74" s="25"/>
      <c r="AEW74" s="25"/>
      <c r="AEX74" s="25"/>
      <c r="AEY74" s="25"/>
      <c r="AEZ74" s="25"/>
      <c r="AFA74" s="25"/>
      <c r="AFB74" s="25"/>
      <c r="AFC74" s="25"/>
      <c r="AFD74" s="25"/>
      <c r="AFE74" s="25"/>
      <c r="AFF74" s="25"/>
      <c r="AFG74" s="25"/>
      <c r="AFH74" s="25"/>
      <c r="AFI74" s="25"/>
      <c r="AFJ74" s="25"/>
      <c r="AFK74" s="25"/>
      <c r="AFL74" s="25"/>
      <c r="AFM74" s="25"/>
      <c r="AFN74" s="25"/>
      <c r="AFO74" s="25"/>
      <c r="AFP74" s="25"/>
      <c r="AFQ74" s="25"/>
      <c r="AFR74" s="25"/>
      <c r="AFS74" s="25"/>
      <c r="AFT74" s="25"/>
      <c r="AFU74" s="25"/>
      <c r="AFV74" s="25"/>
      <c r="AFW74" s="25"/>
      <c r="AFX74" s="25"/>
      <c r="AFY74" s="25"/>
      <c r="AFZ74" s="25"/>
      <c r="AGA74" s="25"/>
      <c r="AGB74" s="25"/>
      <c r="AGC74" s="25"/>
      <c r="AGD74" s="25"/>
      <c r="AGE74" s="25"/>
      <c r="AGF74" s="25"/>
      <c r="AGG74" s="25"/>
      <c r="AGH74" s="25"/>
      <c r="AGI74" s="25"/>
      <c r="AGJ74" s="25"/>
      <c r="AGK74" s="25"/>
      <c r="AGL74" s="25"/>
      <c r="AGM74" s="25"/>
      <c r="AGN74" s="25"/>
      <c r="AGO74" s="25"/>
      <c r="AGP74" s="25"/>
      <c r="AGQ74" s="25"/>
      <c r="AGR74" s="25"/>
      <c r="AGS74" s="25"/>
      <c r="AGT74" s="25"/>
      <c r="AGU74" s="25"/>
      <c r="AGV74" s="25"/>
      <c r="AGW74" s="25"/>
      <c r="AGX74" s="25"/>
      <c r="AGY74" s="25"/>
      <c r="AGZ74" s="25"/>
      <c r="AHA74" s="25"/>
      <c r="AHB74" s="25"/>
      <c r="AHC74" s="25"/>
      <c r="AHD74" s="25"/>
      <c r="AHE74" s="25"/>
      <c r="AHF74" s="25"/>
      <c r="AHG74" s="25"/>
      <c r="AHH74" s="25"/>
      <c r="AHI74" s="25"/>
      <c r="AHJ74" s="25"/>
      <c r="AHK74" s="25"/>
      <c r="AHL74" s="25"/>
      <c r="AHM74" s="25"/>
      <c r="AHN74" s="25"/>
      <c r="AHO74" s="25"/>
      <c r="AHP74" s="25"/>
      <c r="AHQ74" s="25"/>
      <c r="AHR74" s="25"/>
      <c r="AHS74" s="25"/>
      <c r="AHT74" s="25"/>
      <c r="AHU74" s="25"/>
      <c r="AHV74" s="25"/>
      <c r="AHW74" s="25"/>
      <c r="AHX74" s="25"/>
      <c r="AHY74" s="25"/>
      <c r="AHZ74" s="25"/>
      <c r="AIA74" s="25"/>
      <c r="AIB74" s="25"/>
      <c r="AIC74" s="25"/>
      <c r="AID74" s="25"/>
      <c r="AIE74" s="25"/>
      <c r="AIF74" s="25"/>
      <c r="AIG74" s="25"/>
      <c r="AIH74" s="25"/>
      <c r="AII74" s="25"/>
      <c r="AIJ74" s="25"/>
      <c r="AIK74" s="25"/>
      <c r="AIL74" s="25"/>
      <c r="AIM74" s="25"/>
      <c r="AIN74" s="25"/>
      <c r="AIO74" s="25"/>
      <c r="AIP74" s="25"/>
      <c r="AIQ74" s="25"/>
      <c r="AIR74" s="25"/>
      <c r="AIS74" s="25"/>
      <c r="AIT74" s="25"/>
      <c r="AIU74" s="25"/>
      <c r="AIV74" s="25"/>
      <c r="AIW74" s="25"/>
      <c r="AIX74" s="25"/>
      <c r="AIY74" s="25"/>
      <c r="AIZ74" s="25"/>
      <c r="AJA74" s="25"/>
      <c r="AJB74" s="25"/>
      <c r="AJC74" s="25"/>
      <c r="AJD74" s="25"/>
      <c r="AJE74" s="25"/>
      <c r="AJF74" s="25"/>
      <c r="AJG74" s="25"/>
      <c r="AJH74" s="25"/>
      <c r="AJI74" s="25"/>
      <c r="AJJ74" s="25"/>
      <c r="AJK74" s="25"/>
      <c r="AJL74" s="25"/>
      <c r="AJM74" s="25"/>
      <c r="AJN74" s="25"/>
      <c r="AJO74" s="25"/>
      <c r="AJP74" s="25"/>
      <c r="AJQ74" s="25"/>
      <c r="AJR74" s="25"/>
      <c r="AJS74" s="25"/>
      <c r="AJT74" s="25"/>
      <c r="AJU74" s="25"/>
      <c r="AJV74" s="25"/>
      <c r="AJW74" s="25"/>
      <c r="AJX74" s="25"/>
      <c r="AJY74" s="25"/>
      <c r="AJZ74" s="25"/>
      <c r="AKA74" s="25"/>
      <c r="AKB74" s="25"/>
      <c r="AKC74" s="25"/>
      <c r="AKD74" s="25"/>
      <c r="AKE74" s="25"/>
      <c r="AKF74" s="25"/>
      <c r="AKG74" s="25"/>
      <c r="AKH74" s="25"/>
      <c r="AKI74" s="25"/>
      <c r="AKJ74" s="25"/>
      <c r="AKK74" s="25"/>
      <c r="AKL74" s="25"/>
      <c r="AKM74" s="25"/>
      <c r="AKN74" s="25"/>
      <c r="AKO74" s="25"/>
      <c r="AKP74" s="25"/>
      <c r="AKQ74" s="25"/>
      <c r="AKR74" s="25"/>
      <c r="AKS74" s="25"/>
      <c r="AKT74" s="25"/>
      <c r="AKU74" s="25"/>
      <c r="AKV74" s="25"/>
      <c r="AKW74" s="25"/>
      <c r="AKX74" s="25"/>
      <c r="AKY74" s="25"/>
      <c r="AKZ74" s="25"/>
      <c r="ALA74" s="25"/>
      <c r="ALB74" s="25"/>
      <c r="ALC74" s="25"/>
      <c r="ALD74" s="25"/>
      <c r="ALE74" s="25"/>
      <c r="ALF74" s="25"/>
      <c r="ALG74" s="25"/>
      <c r="ALH74" s="25"/>
      <c r="ALI74" s="25"/>
      <c r="ALJ74" s="25"/>
      <c r="ALK74" s="25"/>
      <c r="ALL74" s="25"/>
      <c r="ALM74" s="25"/>
      <c r="ALN74" s="25"/>
      <c r="ALO74" s="25"/>
      <c r="ALP74" s="25"/>
      <c r="ALQ74" s="25"/>
      <c r="ALR74" s="25"/>
      <c r="ALS74" s="25"/>
      <c r="ALT74" s="25"/>
      <c r="ALU74" s="25"/>
      <c r="ALV74" s="25"/>
      <c r="ALW74" s="25"/>
      <c r="ALX74" s="25"/>
      <c r="ALY74" s="25"/>
      <c r="ALZ74" s="25"/>
      <c r="AMA74" s="25"/>
      <c r="AMB74" s="25"/>
      <c r="AMC74" s="25"/>
      <c r="AMD74" s="25"/>
      <c r="AME74" s="25"/>
      <c r="AMF74" s="25"/>
      <c r="AMG74" s="25"/>
      <c r="AMH74" s="25"/>
      <c r="AMI74" s="25"/>
      <c r="AMJ74" s="25"/>
      <c r="AMK74" s="25"/>
      <c r="AML74" s="25"/>
      <c r="AMM74" s="25"/>
      <c r="AMN74" s="25"/>
      <c r="AMO74" s="25"/>
      <c r="AMP74" s="25"/>
      <c r="AMQ74" s="25"/>
      <c r="AMR74" s="25"/>
      <c r="AMS74" s="25"/>
      <c r="AMT74" s="25"/>
      <c r="AMU74" s="25"/>
      <c r="AMV74" s="25"/>
      <c r="AMW74" s="25"/>
      <c r="AMX74" s="25"/>
      <c r="AMY74" s="25"/>
      <c r="AMZ74" s="25"/>
      <c r="ANA74" s="25"/>
      <c r="ANB74" s="25"/>
      <c r="ANC74" s="25"/>
      <c r="AND74" s="25"/>
      <c r="ANE74" s="25"/>
      <c r="ANF74" s="25"/>
      <c r="ANG74" s="25"/>
      <c r="ANH74" s="25"/>
      <c r="ANI74" s="25"/>
      <c r="ANJ74" s="25"/>
      <c r="ANK74" s="25"/>
      <c r="ANL74" s="25"/>
      <c r="ANM74" s="25"/>
      <c r="ANN74" s="25"/>
      <c r="ANO74" s="25"/>
      <c r="ANP74" s="25"/>
      <c r="ANQ74" s="25"/>
      <c r="ANR74" s="25"/>
      <c r="ANS74" s="25"/>
      <c r="ANT74" s="25"/>
      <c r="ANU74" s="25"/>
      <c r="ANV74" s="25"/>
      <c r="ANW74" s="25"/>
      <c r="ANX74" s="25"/>
      <c r="ANY74" s="25"/>
      <c r="ANZ74" s="25"/>
      <c r="AOA74" s="25"/>
      <c r="AOB74" s="25"/>
      <c r="AOC74" s="25"/>
      <c r="AOD74" s="25"/>
      <c r="AOE74" s="25"/>
      <c r="AOF74" s="25"/>
      <c r="AOG74" s="25"/>
      <c r="AOH74" s="25"/>
      <c r="AOI74" s="25"/>
      <c r="AOJ74" s="25"/>
      <c r="AOK74" s="25"/>
      <c r="AOL74" s="25"/>
      <c r="AOM74" s="25"/>
      <c r="AON74" s="25"/>
      <c r="AOO74" s="25"/>
      <c r="AOP74" s="25"/>
      <c r="AOQ74" s="25"/>
      <c r="AOR74" s="25"/>
      <c r="AOS74" s="25"/>
      <c r="AOT74" s="25"/>
      <c r="AOU74" s="25"/>
      <c r="AOV74" s="25"/>
      <c r="AOW74" s="25"/>
      <c r="AOX74" s="25"/>
      <c r="AOY74" s="25"/>
      <c r="AOZ74" s="25"/>
      <c r="APA74" s="25"/>
      <c r="APB74" s="25"/>
      <c r="APC74" s="25"/>
      <c r="APD74" s="25"/>
      <c r="APE74" s="25"/>
      <c r="APF74" s="25"/>
      <c r="APG74" s="25"/>
      <c r="APH74" s="25"/>
      <c r="API74" s="25"/>
      <c r="APJ74" s="25"/>
      <c r="APK74" s="25"/>
      <c r="APL74" s="25"/>
      <c r="APM74" s="25"/>
      <c r="APN74" s="25"/>
      <c r="APO74" s="25"/>
      <c r="APP74" s="25"/>
      <c r="APQ74" s="25"/>
      <c r="APR74" s="25"/>
      <c r="APS74" s="25"/>
      <c r="APT74" s="25"/>
      <c r="APU74" s="25"/>
      <c r="APV74" s="25"/>
      <c r="APW74" s="25"/>
      <c r="APX74" s="25"/>
      <c r="APY74" s="25"/>
      <c r="APZ74" s="25"/>
      <c r="AQA74" s="25"/>
      <c r="AQB74" s="25"/>
      <c r="AQC74" s="25"/>
      <c r="AQD74" s="25"/>
      <c r="AQE74" s="25"/>
      <c r="AQF74" s="25"/>
      <c r="AQG74" s="25"/>
      <c r="AQH74" s="25"/>
      <c r="AQI74" s="25"/>
      <c r="AQJ74" s="25"/>
      <c r="AQK74" s="25"/>
      <c r="AQL74" s="25"/>
      <c r="AQM74" s="25"/>
      <c r="AQN74" s="25"/>
      <c r="AQO74" s="25"/>
      <c r="AQP74" s="25"/>
      <c r="AQQ74" s="25"/>
      <c r="AQR74" s="25"/>
      <c r="AQS74" s="25"/>
      <c r="AQT74" s="25"/>
      <c r="AQU74" s="25"/>
      <c r="AQV74" s="25"/>
      <c r="AQW74" s="25"/>
      <c r="AQX74" s="25"/>
      <c r="AQY74" s="25"/>
      <c r="AQZ74" s="25"/>
      <c r="ARA74" s="25"/>
      <c r="ARB74" s="25"/>
      <c r="ARC74" s="25"/>
      <c r="ARD74" s="25"/>
      <c r="ARE74" s="25"/>
      <c r="ARF74" s="25"/>
      <c r="ARG74" s="25"/>
      <c r="ARH74" s="25"/>
      <c r="ARI74" s="25"/>
      <c r="ARJ74" s="25"/>
      <c r="ARK74" s="25"/>
      <c r="ARL74" s="25"/>
      <c r="ARM74" s="25"/>
      <c r="ARN74" s="25"/>
      <c r="ARO74" s="25"/>
      <c r="ARP74" s="25"/>
      <c r="ARQ74" s="25"/>
      <c r="ARR74" s="25"/>
      <c r="ARS74" s="25"/>
      <c r="ART74" s="25"/>
      <c r="ARU74" s="25"/>
      <c r="ARV74" s="25"/>
      <c r="ARW74" s="25"/>
      <c r="ARX74" s="25"/>
      <c r="ARY74" s="25"/>
      <c r="ARZ74" s="25"/>
      <c r="ASA74" s="25"/>
      <c r="ASB74" s="25"/>
      <c r="ASC74" s="25"/>
      <c r="ASD74" s="25"/>
      <c r="ASE74" s="25"/>
      <c r="ASF74" s="25"/>
      <c r="ASG74" s="25"/>
      <c r="ASH74" s="25"/>
      <c r="ASI74" s="25"/>
      <c r="ASJ74" s="25"/>
      <c r="ASK74" s="25"/>
      <c r="ASL74" s="25"/>
      <c r="ASM74" s="25"/>
      <c r="ASN74" s="25"/>
      <c r="ASO74" s="25"/>
      <c r="ASP74" s="25"/>
      <c r="ASQ74" s="25"/>
      <c r="ASR74" s="25"/>
      <c r="ASS74" s="25"/>
      <c r="AST74" s="25"/>
      <c r="ASU74" s="25"/>
      <c r="ASV74" s="25"/>
      <c r="ASW74" s="25"/>
      <c r="ASX74" s="25"/>
      <c r="ASY74" s="25"/>
      <c r="ASZ74" s="25"/>
      <c r="ATA74" s="25"/>
      <c r="ATB74" s="25"/>
      <c r="ATC74" s="25"/>
      <c r="ATD74" s="25"/>
      <c r="ATE74" s="25"/>
      <c r="ATF74" s="25"/>
      <c r="ATG74" s="25"/>
      <c r="ATH74" s="25"/>
      <c r="ATI74" s="25"/>
      <c r="ATJ74" s="25"/>
      <c r="ATK74" s="25"/>
      <c r="ATL74" s="25"/>
      <c r="ATM74" s="25"/>
      <c r="ATN74" s="25"/>
      <c r="ATO74" s="25"/>
      <c r="ATP74" s="25"/>
      <c r="ATQ74" s="25"/>
      <c r="ATR74" s="25"/>
      <c r="ATS74" s="25"/>
      <c r="ATT74" s="25"/>
      <c r="ATU74" s="25"/>
      <c r="ATV74" s="25"/>
      <c r="ATW74" s="25"/>
      <c r="ATX74" s="25"/>
      <c r="ATY74" s="25"/>
      <c r="ATZ74" s="25"/>
      <c r="AUA74" s="25"/>
      <c r="AUB74" s="25"/>
      <c r="AUC74" s="25"/>
      <c r="AUD74" s="25"/>
      <c r="AUE74" s="25"/>
      <c r="AUF74" s="25"/>
      <c r="AUG74" s="25"/>
      <c r="AUH74" s="25"/>
      <c r="AUI74" s="25"/>
      <c r="AUJ74" s="25"/>
      <c r="AUK74" s="25"/>
      <c r="AUL74" s="25"/>
      <c r="AUM74" s="25"/>
      <c r="AUN74" s="25"/>
      <c r="AUO74" s="25"/>
      <c r="AUP74" s="25"/>
      <c r="AUQ74" s="25"/>
      <c r="AUR74" s="25"/>
      <c r="AUS74" s="25"/>
      <c r="AUT74" s="25"/>
      <c r="AUU74" s="25"/>
      <c r="AUV74" s="25"/>
      <c r="AUW74" s="25"/>
      <c r="AUX74" s="25"/>
      <c r="AUY74" s="25"/>
      <c r="AUZ74" s="25"/>
      <c r="AVA74" s="25"/>
      <c r="AVB74" s="25"/>
      <c r="AVC74" s="25"/>
      <c r="AVD74" s="25"/>
      <c r="AVE74" s="25"/>
      <c r="AVF74" s="25"/>
      <c r="AVG74" s="25"/>
      <c r="AVH74" s="25"/>
      <c r="AVI74" s="25"/>
      <c r="AVJ74" s="25"/>
      <c r="AVK74" s="25"/>
      <c r="AVL74" s="25"/>
      <c r="AVM74" s="25"/>
      <c r="AVN74" s="25"/>
      <c r="AVO74" s="25"/>
      <c r="AVP74" s="25"/>
      <c r="AVQ74" s="25"/>
      <c r="AVR74" s="25"/>
      <c r="AVS74" s="25"/>
      <c r="AVT74" s="25"/>
      <c r="AVU74" s="25"/>
      <c r="AVV74" s="25"/>
      <c r="AVW74" s="25"/>
      <c r="AVX74" s="25"/>
      <c r="AVY74" s="25"/>
      <c r="AVZ74" s="25"/>
      <c r="AWA74" s="25"/>
      <c r="AWB74" s="25"/>
      <c r="AWC74" s="25"/>
      <c r="AWD74" s="25"/>
      <c r="AWE74" s="25"/>
      <c r="AWF74" s="25"/>
      <c r="AWG74" s="25"/>
      <c r="AWH74" s="25"/>
      <c r="AWI74" s="25"/>
      <c r="AWJ74" s="25"/>
      <c r="AWK74" s="25"/>
      <c r="AWL74" s="25"/>
      <c r="AWM74" s="25"/>
      <c r="AWN74" s="25"/>
      <c r="AWO74" s="25"/>
      <c r="AWP74" s="25"/>
      <c r="AWQ74" s="25"/>
      <c r="AWR74" s="25"/>
      <c r="AWS74" s="25"/>
      <c r="AWT74" s="25"/>
      <c r="AWU74" s="25"/>
      <c r="AWV74" s="25"/>
      <c r="AWW74" s="25"/>
      <c r="AWX74" s="25"/>
      <c r="AWY74" s="25"/>
      <c r="AWZ74" s="25"/>
      <c r="AXA74" s="25"/>
      <c r="AXB74" s="25"/>
      <c r="AXC74" s="25"/>
      <c r="AXD74" s="25"/>
      <c r="AXE74" s="25"/>
      <c r="AXF74" s="25"/>
      <c r="AXG74" s="25"/>
      <c r="AXH74" s="25"/>
      <c r="AXI74" s="25"/>
      <c r="AXJ74" s="25"/>
      <c r="AXK74" s="25"/>
      <c r="AXL74" s="25"/>
      <c r="AXM74" s="25"/>
      <c r="AXN74" s="25"/>
      <c r="AXO74" s="25"/>
      <c r="AXP74" s="25"/>
      <c r="AXQ74" s="25"/>
      <c r="AXR74" s="25"/>
      <c r="AXS74" s="25"/>
      <c r="AXT74" s="25"/>
      <c r="AXU74" s="25"/>
      <c r="AXV74" s="25"/>
      <c r="AXW74" s="25"/>
      <c r="AXX74" s="25"/>
      <c r="AXY74" s="25"/>
      <c r="AXZ74" s="25"/>
      <c r="AYA74" s="25"/>
      <c r="AYB74" s="25"/>
      <c r="AYC74" s="25"/>
      <c r="AYD74" s="25"/>
      <c r="AYE74" s="25"/>
      <c r="AYF74" s="25"/>
      <c r="AYG74" s="25"/>
      <c r="AYH74" s="25"/>
      <c r="AYI74" s="25"/>
      <c r="AYJ74" s="25"/>
      <c r="AYK74" s="25"/>
      <c r="AYL74" s="25"/>
      <c r="AYM74" s="25"/>
      <c r="AYN74" s="25"/>
      <c r="AYO74" s="25"/>
      <c r="AYP74" s="25"/>
      <c r="AYQ74" s="25"/>
      <c r="AYR74" s="25"/>
      <c r="AYS74" s="25"/>
      <c r="AYT74" s="25"/>
      <c r="AYU74" s="25"/>
      <c r="AYV74" s="25"/>
      <c r="AYW74" s="25"/>
      <c r="AYX74" s="25"/>
      <c r="AYY74" s="25"/>
      <c r="AYZ74" s="25"/>
      <c r="AZA74" s="25"/>
      <c r="AZB74" s="25"/>
      <c r="AZC74" s="25"/>
      <c r="AZD74" s="25"/>
      <c r="AZE74" s="25"/>
      <c r="AZF74" s="25"/>
      <c r="AZG74" s="25"/>
      <c r="AZH74" s="25"/>
      <c r="AZI74" s="25"/>
      <c r="AZJ74" s="25"/>
      <c r="AZK74" s="25"/>
      <c r="AZL74" s="25"/>
      <c r="AZM74" s="25"/>
      <c r="AZN74" s="25"/>
      <c r="AZO74" s="25"/>
      <c r="AZP74" s="25"/>
      <c r="AZQ74" s="25"/>
      <c r="AZR74" s="25"/>
      <c r="AZS74" s="25"/>
      <c r="AZT74" s="25"/>
      <c r="AZU74" s="25"/>
      <c r="AZV74" s="25"/>
      <c r="AZW74" s="25"/>
      <c r="AZX74" s="25"/>
      <c r="AZY74" s="25"/>
      <c r="AZZ74" s="25"/>
      <c r="BAA74" s="25"/>
      <c r="BAB74" s="25"/>
      <c r="BAC74" s="25"/>
      <c r="BAD74" s="25"/>
      <c r="BAE74" s="25"/>
      <c r="BAF74" s="25"/>
      <c r="BAG74" s="25"/>
      <c r="BAH74" s="25"/>
      <c r="BAI74" s="25"/>
      <c r="BAJ74" s="25"/>
      <c r="BAK74" s="25"/>
      <c r="BAL74" s="25"/>
      <c r="BAM74" s="25"/>
      <c r="BAN74" s="25"/>
      <c r="BAO74" s="25"/>
      <c r="BAP74" s="25"/>
      <c r="BAQ74" s="25"/>
      <c r="BAR74" s="25"/>
      <c r="BAS74" s="25"/>
      <c r="BAT74" s="25"/>
      <c r="BAU74" s="25"/>
      <c r="BAV74" s="25"/>
      <c r="BAW74" s="25"/>
      <c r="BAX74" s="25"/>
      <c r="BAY74" s="25"/>
      <c r="BAZ74" s="25"/>
      <c r="BBA74" s="25"/>
      <c r="BBB74" s="25"/>
      <c r="BBC74" s="25"/>
      <c r="BBD74" s="25"/>
      <c r="BBE74" s="25"/>
      <c r="BBF74" s="25"/>
      <c r="BBG74" s="25"/>
      <c r="BBH74" s="25"/>
      <c r="BBI74" s="25"/>
      <c r="BBJ74" s="25"/>
      <c r="BBK74" s="25"/>
      <c r="BBL74" s="25"/>
      <c r="BBM74" s="25"/>
      <c r="BBN74" s="25"/>
      <c r="BBO74" s="25"/>
      <c r="BBP74" s="25"/>
      <c r="BBQ74" s="25"/>
      <c r="BBR74" s="25"/>
      <c r="BBS74" s="25"/>
      <c r="BBT74" s="25"/>
      <c r="BBU74" s="25"/>
      <c r="BBV74" s="25"/>
      <c r="BBW74" s="25"/>
      <c r="BBX74" s="25"/>
      <c r="BBY74" s="25"/>
      <c r="BBZ74" s="25"/>
      <c r="BCA74" s="25"/>
      <c r="BCB74" s="25"/>
      <c r="BCC74" s="25"/>
      <c r="BCD74" s="25"/>
      <c r="BCE74" s="25"/>
      <c r="BCF74" s="25"/>
      <c r="BCG74" s="25"/>
      <c r="BCH74" s="25"/>
      <c r="BCI74" s="25"/>
      <c r="BCJ74" s="25"/>
      <c r="BCK74" s="25"/>
      <c r="BCL74" s="25"/>
      <c r="BCM74" s="25"/>
      <c r="BCN74" s="25"/>
      <c r="BCO74" s="25"/>
      <c r="BCP74" s="25"/>
      <c r="BCQ74" s="25"/>
      <c r="BCR74" s="25"/>
      <c r="BCS74" s="25"/>
      <c r="BCT74" s="25"/>
      <c r="BCU74" s="25"/>
      <c r="BCV74" s="25"/>
      <c r="BCW74" s="25"/>
      <c r="BCX74" s="25"/>
      <c r="BCY74" s="25"/>
      <c r="BCZ74" s="25"/>
      <c r="BDA74" s="25"/>
      <c r="BDB74" s="25"/>
      <c r="BDC74" s="25"/>
      <c r="BDD74" s="25"/>
      <c r="BDE74" s="25"/>
      <c r="BDF74" s="25"/>
      <c r="BDG74" s="25"/>
      <c r="BDH74" s="25"/>
      <c r="BDI74" s="25"/>
      <c r="BDJ74" s="25"/>
      <c r="BDK74" s="25"/>
      <c r="BDL74" s="25"/>
      <c r="BDM74" s="25"/>
      <c r="BDN74" s="25"/>
      <c r="BDO74" s="25"/>
      <c r="BDP74" s="25"/>
      <c r="BDQ74" s="25"/>
      <c r="BDR74" s="25"/>
      <c r="BDS74" s="25"/>
      <c r="BDT74" s="25"/>
      <c r="BDU74" s="25"/>
      <c r="BDV74" s="25"/>
      <c r="BDW74" s="25"/>
      <c r="BDX74" s="25"/>
      <c r="BDY74" s="25"/>
      <c r="BDZ74" s="25"/>
      <c r="BEA74" s="25"/>
      <c r="BEB74" s="25"/>
      <c r="BEC74" s="25"/>
      <c r="BED74" s="25"/>
      <c r="BEE74" s="25"/>
      <c r="BEF74" s="25"/>
      <c r="BEG74" s="25"/>
      <c r="BEH74" s="25"/>
      <c r="BEI74" s="25"/>
      <c r="BEJ74" s="25"/>
      <c r="BEK74" s="25"/>
      <c r="BEL74" s="25"/>
      <c r="BEM74" s="25"/>
      <c r="BEN74" s="25"/>
      <c r="BEO74" s="25"/>
      <c r="BEP74" s="25"/>
      <c r="BEQ74" s="25"/>
      <c r="BER74" s="25"/>
      <c r="BES74" s="25"/>
      <c r="BET74" s="25"/>
      <c r="BEU74" s="25"/>
      <c r="BEV74" s="25"/>
      <c r="BEW74" s="25"/>
      <c r="BEX74" s="25"/>
      <c r="BEY74" s="25"/>
      <c r="BEZ74" s="25"/>
      <c r="BFA74" s="25"/>
      <c r="BFB74" s="25"/>
      <c r="BFC74" s="25"/>
      <c r="BFD74" s="25"/>
      <c r="BFE74" s="25"/>
      <c r="BFF74" s="25"/>
      <c r="BFG74" s="25"/>
      <c r="BFH74" s="25"/>
      <c r="BFI74" s="25"/>
      <c r="BFJ74" s="25"/>
      <c r="BFK74" s="25"/>
      <c r="BFL74" s="25"/>
      <c r="BFM74" s="25"/>
      <c r="BFN74" s="25"/>
      <c r="BFO74" s="25"/>
      <c r="BFP74" s="25"/>
      <c r="BFQ74" s="25"/>
      <c r="BFR74" s="25"/>
      <c r="BFS74" s="25"/>
      <c r="BFT74" s="25"/>
      <c r="BFU74" s="25"/>
      <c r="BFV74" s="25"/>
      <c r="BFW74" s="25"/>
      <c r="BFX74" s="25"/>
      <c r="BFY74" s="25"/>
      <c r="BFZ74" s="25"/>
      <c r="BGA74" s="25"/>
      <c r="BGB74" s="25"/>
      <c r="BGC74" s="25"/>
      <c r="BGD74" s="25"/>
      <c r="BGE74" s="25"/>
      <c r="BGF74" s="25"/>
      <c r="BGG74" s="25"/>
      <c r="BGH74" s="25"/>
      <c r="BGI74" s="25"/>
      <c r="BGJ74" s="25"/>
      <c r="BGK74" s="25"/>
      <c r="BGL74" s="25"/>
      <c r="BGM74" s="25"/>
      <c r="BGN74" s="25"/>
      <c r="BGO74" s="25"/>
      <c r="BGP74" s="25"/>
      <c r="BGQ74" s="25"/>
      <c r="BGR74" s="25"/>
      <c r="BGS74" s="25"/>
      <c r="BGT74" s="25"/>
      <c r="BGU74" s="25"/>
      <c r="BGV74" s="25"/>
      <c r="BGW74" s="25"/>
      <c r="BGX74" s="25"/>
      <c r="BGY74" s="25"/>
      <c r="BGZ74" s="25"/>
      <c r="BHA74" s="25"/>
      <c r="BHB74" s="25"/>
      <c r="BHC74" s="25"/>
      <c r="BHD74" s="25"/>
      <c r="BHE74" s="25"/>
      <c r="BHF74" s="25"/>
      <c r="BHG74" s="25"/>
      <c r="BHH74" s="25"/>
      <c r="BHI74" s="25"/>
      <c r="BHJ74" s="25"/>
      <c r="BHK74" s="25"/>
      <c r="BHL74" s="25"/>
      <c r="BHM74" s="25"/>
      <c r="BHN74" s="25"/>
      <c r="BHO74" s="25"/>
      <c r="BHP74" s="25"/>
      <c r="BHQ74" s="25"/>
      <c r="BHR74" s="25"/>
      <c r="BHS74" s="25"/>
      <c r="BHT74" s="25"/>
      <c r="BHU74" s="25"/>
      <c r="BHV74" s="25"/>
      <c r="BHW74" s="25"/>
      <c r="BHX74" s="25"/>
      <c r="BHY74" s="25"/>
      <c r="BHZ74" s="25"/>
      <c r="BIA74" s="25"/>
      <c r="BIB74" s="25"/>
      <c r="BIC74" s="25"/>
      <c r="BID74" s="25"/>
      <c r="BIE74" s="25"/>
      <c r="BIF74" s="25"/>
      <c r="BIG74" s="25"/>
      <c r="BIH74" s="25"/>
      <c r="BII74" s="25"/>
      <c r="BIJ74" s="25"/>
      <c r="BIK74" s="25"/>
      <c r="BIL74" s="25"/>
      <c r="BIM74" s="25"/>
      <c r="BIN74" s="25"/>
      <c r="BIO74" s="25"/>
      <c r="BIP74" s="25"/>
      <c r="BIQ74" s="25"/>
      <c r="BIR74" s="25"/>
      <c r="BIS74" s="25"/>
      <c r="BIT74" s="25"/>
      <c r="BIU74" s="25"/>
      <c r="BIV74" s="25"/>
      <c r="BIW74" s="25"/>
      <c r="BIX74" s="25"/>
      <c r="BIY74" s="25"/>
      <c r="BIZ74" s="25"/>
      <c r="BJA74" s="25"/>
      <c r="BJB74" s="25"/>
      <c r="BJC74" s="25"/>
      <c r="BJD74" s="25"/>
      <c r="BJE74" s="25"/>
      <c r="BJF74" s="25"/>
      <c r="BJG74" s="25"/>
      <c r="BJH74" s="25"/>
      <c r="BJI74" s="25"/>
      <c r="BJJ74" s="25"/>
      <c r="BJK74" s="25"/>
      <c r="BJL74" s="25"/>
      <c r="BJM74" s="25"/>
      <c r="BJN74" s="25"/>
      <c r="BJO74" s="25"/>
      <c r="BJP74" s="25"/>
      <c r="BJQ74" s="25"/>
      <c r="BJR74" s="25"/>
      <c r="BJS74" s="25"/>
      <c r="BJT74" s="25"/>
      <c r="BJU74" s="25"/>
      <c r="BJV74" s="25"/>
      <c r="BJW74" s="25"/>
      <c r="BJX74" s="25"/>
      <c r="BJY74" s="25"/>
      <c r="BJZ74" s="25"/>
      <c r="BKA74" s="25"/>
      <c r="BKB74" s="25"/>
      <c r="BKC74" s="25"/>
      <c r="BKD74" s="25"/>
      <c r="BKE74" s="25"/>
      <c r="BKF74" s="25"/>
      <c r="BKG74" s="25"/>
      <c r="BKH74" s="25"/>
      <c r="BKI74" s="25"/>
      <c r="BKJ74" s="25"/>
      <c r="BKK74" s="25"/>
      <c r="BKL74" s="25"/>
      <c r="BKM74" s="25"/>
      <c r="BKN74" s="25"/>
      <c r="BKO74" s="25"/>
      <c r="BKP74" s="25"/>
      <c r="BKQ74" s="25"/>
      <c r="BKR74" s="25"/>
      <c r="BKS74" s="25"/>
      <c r="BKT74" s="25"/>
      <c r="BKU74" s="25"/>
      <c r="BKV74" s="25"/>
      <c r="BKW74" s="25"/>
      <c r="BKX74" s="25"/>
      <c r="BKY74" s="25"/>
      <c r="BKZ74" s="25"/>
      <c r="BLA74" s="25"/>
      <c r="BLB74" s="25"/>
      <c r="BLC74" s="25"/>
      <c r="BLD74" s="25"/>
      <c r="BLE74" s="25"/>
      <c r="BLF74" s="25"/>
      <c r="BLG74" s="25"/>
      <c r="BLH74" s="25"/>
      <c r="BLI74" s="25"/>
      <c r="BLJ74" s="25"/>
      <c r="BLK74" s="25"/>
      <c r="BLL74" s="25"/>
      <c r="BLM74" s="25"/>
      <c r="BLN74" s="25"/>
      <c r="BLO74" s="25"/>
      <c r="BLP74" s="25"/>
      <c r="BLQ74" s="25"/>
      <c r="BLR74" s="25"/>
      <c r="BLS74" s="25"/>
      <c r="BLT74" s="25"/>
      <c r="BLU74" s="25"/>
      <c r="BLV74" s="25"/>
      <c r="BLW74" s="25"/>
      <c r="BLX74" s="25"/>
      <c r="BLY74" s="25"/>
      <c r="BLZ74" s="25"/>
      <c r="BMA74" s="25"/>
      <c r="BMB74" s="25"/>
      <c r="BMC74" s="25"/>
      <c r="BMD74" s="25"/>
      <c r="BME74" s="25"/>
      <c r="BMF74" s="25"/>
      <c r="BMG74" s="25"/>
      <c r="BMH74" s="25"/>
      <c r="BMI74" s="25"/>
      <c r="BMJ74" s="25"/>
      <c r="BMK74" s="25"/>
      <c r="BML74" s="25"/>
      <c r="BMM74" s="25"/>
      <c r="BMN74" s="25"/>
      <c r="BMO74" s="25"/>
      <c r="BMP74" s="25"/>
      <c r="BMQ74" s="25"/>
      <c r="BMR74" s="25"/>
      <c r="BMS74" s="25"/>
      <c r="BMT74" s="25"/>
      <c r="BMU74" s="25"/>
      <c r="BMV74" s="25"/>
      <c r="BMW74" s="25"/>
      <c r="BMX74" s="25"/>
      <c r="BMY74" s="25"/>
      <c r="BMZ74" s="25"/>
      <c r="BNA74" s="25"/>
      <c r="BNB74" s="25"/>
      <c r="BNC74" s="25"/>
      <c r="BND74" s="25"/>
      <c r="BNE74" s="25"/>
      <c r="BNF74" s="25"/>
      <c r="BNG74" s="25"/>
      <c r="BNH74" s="25"/>
      <c r="BNI74" s="25"/>
      <c r="BNJ74" s="25"/>
      <c r="BNK74" s="25"/>
      <c r="BNL74" s="25"/>
      <c r="BNM74" s="25"/>
      <c r="BNN74" s="25"/>
      <c r="BNO74" s="25"/>
      <c r="BNP74" s="25"/>
      <c r="BNQ74" s="25"/>
      <c r="BNR74" s="25"/>
      <c r="BNS74" s="25"/>
      <c r="BNT74" s="25"/>
      <c r="BNU74" s="25"/>
      <c r="BNV74" s="25"/>
      <c r="BNW74" s="25"/>
      <c r="BNX74" s="25"/>
      <c r="BNY74" s="25"/>
      <c r="BNZ74" s="25"/>
      <c r="BOA74" s="25"/>
      <c r="BOB74" s="25"/>
      <c r="BOC74" s="25"/>
      <c r="BOD74" s="25"/>
      <c r="BOE74" s="25"/>
      <c r="BOF74" s="25"/>
      <c r="BOG74" s="25"/>
      <c r="BOH74" s="25"/>
      <c r="BOI74" s="25"/>
      <c r="BOJ74" s="25"/>
      <c r="BOK74" s="25"/>
      <c r="BOL74" s="25"/>
      <c r="BOM74" s="25"/>
      <c r="BON74" s="25"/>
      <c r="BOO74" s="25"/>
      <c r="BOP74" s="25"/>
      <c r="BOQ74" s="25"/>
      <c r="BOR74" s="25"/>
      <c r="BOS74" s="25"/>
      <c r="BOT74" s="25"/>
      <c r="BOU74" s="25"/>
      <c r="BOV74" s="25"/>
      <c r="BOW74" s="25"/>
      <c r="BOX74" s="25"/>
      <c r="BOY74" s="25"/>
      <c r="BOZ74" s="25"/>
      <c r="BPA74" s="25"/>
      <c r="BPB74" s="25"/>
      <c r="BPC74" s="25"/>
      <c r="BPD74" s="25"/>
      <c r="BPE74" s="25"/>
      <c r="BPF74" s="25"/>
      <c r="BPG74" s="25"/>
      <c r="BPH74" s="25"/>
      <c r="BPI74" s="25"/>
      <c r="BPJ74" s="25"/>
      <c r="BPK74" s="25"/>
      <c r="BPL74" s="25"/>
    </row>
    <row r="75" spans="1:1780" s="26" customFormat="1" ht="59.25" customHeight="1" x14ac:dyDescent="0.25">
      <c r="A75" s="160"/>
      <c r="B75" s="159"/>
      <c r="C75" s="161"/>
      <c r="D75" s="48" t="s">
        <v>14</v>
      </c>
      <c r="E75" s="13">
        <f>SUM(F75:N75)</f>
        <v>126400.40000000001</v>
      </c>
      <c r="F75" s="13">
        <v>37988</v>
      </c>
      <c r="G75" s="146">
        <f>G78</f>
        <v>29470.799999999999</v>
      </c>
      <c r="H75" s="129"/>
      <c r="I75" s="129"/>
      <c r="J75" s="129"/>
      <c r="K75" s="130"/>
      <c r="L75" s="13">
        <f>L78</f>
        <v>29470.799999999999</v>
      </c>
      <c r="M75" s="13">
        <f>M78</f>
        <v>29470.799999999999</v>
      </c>
      <c r="N75" s="13">
        <f>SUM(N79)</f>
        <v>0</v>
      </c>
      <c r="O75" s="179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  <c r="QP75" s="25"/>
      <c r="QQ75" s="25"/>
      <c r="QR75" s="25"/>
      <c r="QS75" s="25"/>
      <c r="QT75" s="25"/>
      <c r="QU75" s="25"/>
      <c r="QV75" s="25"/>
      <c r="QW75" s="25"/>
      <c r="QX75" s="25"/>
      <c r="QY75" s="25"/>
      <c r="QZ75" s="25"/>
      <c r="RA75" s="25"/>
      <c r="RB75" s="25"/>
      <c r="RC75" s="25"/>
      <c r="RD75" s="25"/>
      <c r="RE75" s="25"/>
      <c r="RF75" s="25"/>
      <c r="RG75" s="25"/>
      <c r="RH75" s="25"/>
      <c r="RI75" s="25"/>
      <c r="RJ75" s="25"/>
      <c r="RK75" s="25"/>
      <c r="RL75" s="25"/>
      <c r="RM75" s="25"/>
      <c r="RN75" s="25"/>
      <c r="RO75" s="25"/>
      <c r="RP75" s="25"/>
      <c r="RQ75" s="25"/>
      <c r="RR75" s="25"/>
      <c r="RS75" s="25"/>
      <c r="RT75" s="25"/>
      <c r="RU75" s="25"/>
      <c r="RV75" s="25"/>
      <c r="RW75" s="25"/>
      <c r="RX75" s="25"/>
      <c r="RY75" s="25"/>
      <c r="RZ75" s="25"/>
      <c r="SA75" s="25"/>
      <c r="SB75" s="25"/>
      <c r="SC75" s="25"/>
      <c r="SD75" s="25"/>
      <c r="SE75" s="25"/>
      <c r="SF75" s="25"/>
      <c r="SG75" s="25"/>
      <c r="SH75" s="25"/>
      <c r="SI75" s="25"/>
      <c r="SJ75" s="25"/>
      <c r="SK75" s="25"/>
      <c r="SL75" s="25"/>
      <c r="SM75" s="25"/>
      <c r="SN75" s="25"/>
      <c r="SO75" s="25"/>
      <c r="SP75" s="25"/>
      <c r="SQ75" s="25"/>
      <c r="SR75" s="25"/>
      <c r="SS75" s="25"/>
      <c r="ST75" s="25"/>
      <c r="SU75" s="25"/>
      <c r="SV75" s="25"/>
      <c r="SW75" s="25"/>
      <c r="SX75" s="25"/>
      <c r="SY75" s="25"/>
      <c r="SZ75" s="25"/>
      <c r="TA75" s="25"/>
      <c r="TB75" s="25"/>
      <c r="TC75" s="25"/>
      <c r="TD75" s="25"/>
      <c r="TE75" s="25"/>
      <c r="TF75" s="25"/>
      <c r="TG75" s="25"/>
      <c r="TH75" s="25"/>
      <c r="TI75" s="25"/>
      <c r="TJ75" s="25"/>
      <c r="TK75" s="25"/>
      <c r="TL75" s="25"/>
      <c r="TM75" s="25"/>
      <c r="TN75" s="25"/>
      <c r="TO75" s="25"/>
      <c r="TP75" s="25"/>
      <c r="TQ75" s="25"/>
      <c r="TR75" s="25"/>
      <c r="TS75" s="25"/>
      <c r="TT75" s="25"/>
      <c r="TU75" s="25"/>
      <c r="TV75" s="25"/>
      <c r="TW75" s="25"/>
      <c r="TX75" s="25"/>
      <c r="TY75" s="25"/>
      <c r="TZ75" s="25"/>
      <c r="UA75" s="25"/>
      <c r="UB75" s="25"/>
      <c r="UC75" s="25"/>
      <c r="UD75" s="25"/>
      <c r="UE75" s="25"/>
      <c r="UF75" s="25"/>
      <c r="UG75" s="25"/>
      <c r="UH75" s="25"/>
      <c r="UI75" s="25"/>
      <c r="UJ75" s="25"/>
      <c r="UK75" s="25"/>
      <c r="UL75" s="25"/>
      <c r="UM75" s="25"/>
      <c r="UN75" s="25"/>
      <c r="UO75" s="25"/>
      <c r="UP75" s="25"/>
      <c r="UQ75" s="25"/>
      <c r="UR75" s="25"/>
      <c r="US75" s="25"/>
      <c r="UT75" s="25"/>
      <c r="UU75" s="25"/>
      <c r="UV75" s="25"/>
      <c r="UW75" s="25"/>
      <c r="UX75" s="25"/>
      <c r="UY75" s="25"/>
      <c r="UZ75" s="25"/>
      <c r="VA75" s="25"/>
      <c r="VB75" s="25"/>
      <c r="VC75" s="25"/>
      <c r="VD75" s="25"/>
      <c r="VE75" s="25"/>
      <c r="VF75" s="25"/>
      <c r="VG75" s="25"/>
      <c r="VH75" s="25"/>
      <c r="VI75" s="25"/>
      <c r="VJ75" s="25"/>
      <c r="VK75" s="25"/>
      <c r="VL75" s="25"/>
      <c r="VM75" s="25"/>
      <c r="VN75" s="25"/>
      <c r="VO75" s="25"/>
      <c r="VP75" s="25"/>
      <c r="VQ75" s="25"/>
      <c r="VR75" s="25"/>
      <c r="VS75" s="25"/>
      <c r="VT75" s="25"/>
      <c r="VU75" s="25"/>
      <c r="VV75" s="25"/>
      <c r="VW75" s="25"/>
      <c r="VX75" s="25"/>
      <c r="VY75" s="25"/>
      <c r="VZ75" s="25"/>
      <c r="WA75" s="25"/>
      <c r="WB75" s="25"/>
      <c r="WC75" s="25"/>
      <c r="WD75" s="25"/>
      <c r="WE75" s="25"/>
      <c r="WF75" s="25"/>
      <c r="WG75" s="25"/>
      <c r="WH75" s="25"/>
      <c r="WI75" s="25"/>
      <c r="WJ75" s="25"/>
      <c r="WK75" s="25"/>
      <c r="WL75" s="25"/>
      <c r="WM75" s="25"/>
      <c r="WN75" s="25"/>
      <c r="WO75" s="25"/>
      <c r="WP75" s="25"/>
      <c r="WQ75" s="25"/>
      <c r="WR75" s="25"/>
      <c r="WS75" s="25"/>
      <c r="WT75" s="25"/>
      <c r="WU75" s="25"/>
      <c r="WV75" s="25"/>
      <c r="WW75" s="25"/>
      <c r="WX75" s="25"/>
      <c r="WY75" s="25"/>
      <c r="WZ75" s="25"/>
      <c r="XA75" s="25"/>
      <c r="XB75" s="25"/>
      <c r="XC75" s="25"/>
      <c r="XD75" s="25"/>
      <c r="XE75" s="25"/>
      <c r="XF75" s="25"/>
      <c r="XG75" s="25"/>
      <c r="XH75" s="25"/>
      <c r="XI75" s="25"/>
      <c r="XJ75" s="25"/>
      <c r="XK75" s="25"/>
      <c r="XL75" s="25"/>
      <c r="XM75" s="25"/>
      <c r="XN75" s="25"/>
      <c r="XO75" s="25"/>
      <c r="XP75" s="25"/>
      <c r="XQ75" s="25"/>
      <c r="XR75" s="25"/>
      <c r="XS75" s="25"/>
      <c r="XT75" s="25"/>
      <c r="XU75" s="25"/>
      <c r="XV75" s="25"/>
      <c r="XW75" s="25"/>
      <c r="XX75" s="25"/>
      <c r="XY75" s="25"/>
      <c r="XZ75" s="25"/>
      <c r="YA75" s="25"/>
      <c r="YB75" s="25"/>
      <c r="YC75" s="25"/>
      <c r="YD75" s="25"/>
      <c r="YE75" s="25"/>
      <c r="YF75" s="25"/>
      <c r="YG75" s="25"/>
      <c r="YH75" s="25"/>
      <c r="YI75" s="25"/>
      <c r="YJ75" s="25"/>
      <c r="YK75" s="25"/>
      <c r="YL75" s="25"/>
      <c r="YM75" s="25"/>
      <c r="YN75" s="25"/>
      <c r="YO75" s="25"/>
      <c r="YP75" s="25"/>
      <c r="YQ75" s="25"/>
      <c r="YR75" s="25"/>
      <c r="YS75" s="25"/>
      <c r="YT75" s="25"/>
      <c r="YU75" s="25"/>
      <c r="YV75" s="25"/>
      <c r="YW75" s="25"/>
      <c r="YX75" s="25"/>
      <c r="YY75" s="25"/>
      <c r="YZ75" s="25"/>
      <c r="ZA75" s="25"/>
      <c r="ZB75" s="25"/>
      <c r="ZC75" s="25"/>
      <c r="ZD75" s="25"/>
      <c r="ZE75" s="25"/>
      <c r="ZF75" s="25"/>
      <c r="ZG75" s="25"/>
      <c r="ZH75" s="25"/>
      <c r="ZI75" s="25"/>
      <c r="ZJ75" s="25"/>
      <c r="ZK75" s="25"/>
      <c r="ZL75" s="25"/>
      <c r="ZM75" s="25"/>
      <c r="ZN75" s="25"/>
      <c r="ZO75" s="25"/>
      <c r="ZP75" s="25"/>
      <c r="ZQ75" s="25"/>
      <c r="ZR75" s="25"/>
      <c r="ZS75" s="25"/>
      <c r="ZT75" s="25"/>
      <c r="ZU75" s="25"/>
      <c r="ZV75" s="25"/>
      <c r="ZW75" s="25"/>
      <c r="ZX75" s="25"/>
      <c r="ZY75" s="25"/>
      <c r="ZZ75" s="25"/>
      <c r="AAA75" s="25"/>
      <c r="AAB75" s="25"/>
      <c r="AAC75" s="25"/>
      <c r="AAD75" s="25"/>
      <c r="AAE75" s="25"/>
      <c r="AAF75" s="25"/>
      <c r="AAG75" s="25"/>
      <c r="AAH75" s="25"/>
      <c r="AAI75" s="25"/>
      <c r="AAJ75" s="25"/>
      <c r="AAK75" s="25"/>
      <c r="AAL75" s="25"/>
      <c r="AAM75" s="25"/>
      <c r="AAN75" s="25"/>
      <c r="AAO75" s="25"/>
      <c r="AAP75" s="25"/>
      <c r="AAQ75" s="25"/>
      <c r="AAR75" s="25"/>
      <c r="AAS75" s="25"/>
      <c r="AAT75" s="25"/>
      <c r="AAU75" s="25"/>
      <c r="AAV75" s="25"/>
      <c r="AAW75" s="25"/>
      <c r="AAX75" s="25"/>
      <c r="AAY75" s="25"/>
      <c r="AAZ75" s="25"/>
      <c r="ABA75" s="25"/>
      <c r="ABB75" s="25"/>
      <c r="ABC75" s="25"/>
      <c r="ABD75" s="25"/>
      <c r="ABE75" s="25"/>
      <c r="ABF75" s="25"/>
      <c r="ABG75" s="25"/>
      <c r="ABH75" s="25"/>
      <c r="ABI75" s="25"/>
      <c r="ABJ75" s="25"/>
      <c r="ABK75" s="25"/>
      <c r="ABL75" s="25"/>
      <c r="ABM75" s="25"/>
      <c r="ABN75" s="25"/>
      <c r="ABO75" s="25"/>
      <c r="ABP75" s="25"/>
      <c r="ABQ75" s="25"/>
      <c r="ABR75" s="25"/>
      <c r="ABS75" s="25"/>
      <c r="ABT75" s="25"/>
      <c r="ABU75" s="25"/>
      <c r="ABV75" s="25"/>
      <c r="ABW75" s="25"/>
      <c r="ABX75" s="25"/>
      <c r="ABY75" s="25"/>
      <c r="ABZ75" s="25"/>
      <c r="ACA75" s="25"/>
      <c r="ACB75" s="25"/>
      <c r="ACC75" s="25"/>
      <c r="ACD75" s="25"/>
      <c r="ACE75" s="25"/>
      <c r="ACF75" s="25"/>
      <c r="ACG75" s="25"/>
      <c r="ACH75" s="25"/>
      <c r="ACI75" s="25"/>
      <c r="ACJ75" s="25"/>
      <c r="ACK75" s="25"/>
      <c r="ACL75" s="25"/>
      <c r="ACM75" s="25"/>
      <c r="ACN75" s="25"/>
      <c r="ACO75" s="25"/>
      <c r="ACP75" s="25"/>
      <c r="ACQ75" s="25"/>
      <c r="ACR75" s="25"/>
      <c r="ACS75" s="25"/>
      <c r="ACT75" s="25"/>
      <c r="ACU75" s="25"/>
      <c r="ACV75" s="25"/>
      <c r="ACW75" s="25"/>
      <c r="ACX75" s="25"/>
      <c r="ACY75" s="25"/>
      <c r="ACZ75" s="25"/>
      <c r="ADA75" s="25"/>
      <c r="ADB75" s="25"/>
      <c r="ADC75" s="25"/>
      <c r="ADD75" s="25"/>
      <c r="ADE75" s="25"/>
      <c r="ADF75" s="25"/>
      <c r="ADG75" s="25"/>
      <c r="ADH75" s="25"/>
      <c r="ADI75" s="25"/>
      <c r="ADJ75" s="25"/>
      <c r="ADK75" s="25"/>
      <c r="ADL75" s="25"/>
      <c r="ADM75" s="25"/>
      <c r="ADN75" s="25"/>
      <c r="ADO75" s="25"/>
      <c r="ADP75" s="25"/>
      <c r="ADQ75" s="25"/>
      <c r="ADR75" s="25"/>
      <c r="ADS75" s="25"/>
      <c r="ADT75" s="25"/>
      <c r="ADU75" s="25"/>
      <c r="ADV75" s="25"/>
      <c r="ADW75" s="25"/>
      <c r="ADX75" s="25"/>
      <c r="ADY75" s="25"/>
      <c r="ADZ75" s="25"/>
      <c r="AEA75" s="25"/>
      <c r="AEB75" s="25"/>
      <c r="AEC75" s="25"/>
      <c r="AED75" s="25"/>
      <c r="AEE75" s="25"/>
      <c r="AEF75" s="25"/>
      <c r="AEG75" s="25"/>
      <c r="AEH75" s="25"/>
      <c r="AEI75" s="25"/>
      <c r="AEJ75" s="25"/>
      <c r="AEK75" s="25"/>
      <c r="AEL75" s="25"/>
      <c r="AEM75" s="25"/>
      <c r="AEN75" s="25"/>
      <c r="AEO75" s="25"/>
      <c r="AEP75" s="25"/>
      <c r="AEQ75" s="25"/>
      <c r="AER75" s="25"/>
      <c r="AES75" s="25"/>
      <c r="AET75" s="25"/>
      <c r="AEU75" s="25"/>
      <c r="AEV75" s="25"/>
      <c r="AEW75" s="25"/>
      <c r="AEX75" s="25"/>
      <c r="AEY75" s="25"/>
      <c r="AEZ75" s="25"/>
      <c r="AFA75" s="25"/>
      <c r="AFB75" s="25"/>
      <c r="AFC75" s="25"/>
      <c r="AFD75" s="25"/>
      <c r="AFE75" s="25"/>
      <c r="AFF75" s="25"/>
      <c r="AFG75" s="25"/>
      <c r="AFH75" s="25"/>
      <c r="AFI75" s="25"/>
      <c r="AFJ75" s="25"/>
      <c r="AFK75" s="25"/>
      <c r="AFL75" s="25"/>
      <c r="AFM75" s="25"/>
      <c r="AFN75" s="25"/>
      <c r="AFO75" s="25"/>
      <c r="AFP75" s="25"/>
      <c r="AFQ75" s="25"/>
      <c r="AFR75" s="25"/>
      <c r="AFS75" s="25"/>
      <c r="AFT75" s="25"/>
      <c r="AFU75" s="25"/>
      <c r="AFV75" s="25"/>
      <c r="AFW75" s="25"/>
      <c r="AFX75" s="25"/>
      <c r="AFY75" s="25"/>
      <c r="AFZ75" s="25"/>
      <c r="AGA75" s="25"/>
      <c r="AGB75" s="25"/>
      <c r="AGC75" s="25"/>
      <c r="AGD75" s="25"/>
      <c r="AGE75" s="25"/>
      <c r="AGF75" s="25"/>
      <c r="AGG75" s="25"/>
      <c r="AGH75" s="25"/>
      <c r="AGI75" s="25"/>
      <c r="AGJ75" s="25"/>
      <c r="AGK75" s="25"/>
      <c r="AGL75" s="25"/>
      <c r="AGM75" s="25"/>
      <c r="AGN75" s="25"/>
      <c r="AGO75" s="25"/>
      <c r="AGP75" s="25"/>
      <c r="AGQ75" s="25"/>
      <c r="AGR75" s="25"/>
      <c r="AGS75" s="25"/>
      <c r="AGT75" s="25"/>
      <c r="AGU75" s="25"/>
      <c r="AGV75" s="25"/>
      <c r="AGW75" s="25"/>
      <c r="AGX75" s="25"/>
      <c r="AGY75" s="25"/>
      <c r="AGZ75" s="25"/>
      <c r="AHA75" s="25"/>
      <c r="AHB75" s="25"/>
      <c r="AHC75" s="25"/>
      <c r="AHD75" s="25"/>
      <c r="AHE75" s="25"/>
      <c r="AHF75" s="25"/>
      <c r="AHG75" s="25"/>
      <c r="AHH75" s="25"/>
      <c r="AHI75" s="25"/>
      <c r="AHJ75" s="25"/>
      <c r="AHK75" s="25"/>
      <c r="AHL75" s="25"/>
      <c r="AHM75" s="25"/>
      <c r="AHN75" s="25"/>
      <c r="AHO75" s="25"/>
      <c r="AHP75" s="25"/>
      <c r="AHQ75" s="25"/>
      <c r="AHR75" s="25"/>
      <c r="AHS75" s="25"/>
      <c r="AHT75" s="25"/>
      <c r="AHU75" s="25"/>
      <c r="AHV75" s="25"/>
      <c r="AHW75" s="25"/>
      <c r="AHX75" s="25"/>
      <c r="AHY75" s="25"/>
      <c r="AHZ75" s="25"/>
      <c r="AIA75" s="25"/>
      <c r="AIB75" s="25"/>
      <c r="AIC75" s="25"/>
      <c r="AID75" s="25"/>
      <c r="AIE75" s="25"/>
      <c r="AIF75" s="25"/>
      <c r="AIG75" s="25"/>
      <c r="AIH75" s="25"/>
      <c r="AII75" s="25"/>
      <c r="AIJ75" s="25"/>
      <c r="AIK75" s="25"/>
      <c r="AIL75" s="25"/>
      <c r="AIM75" s="25"/>
      <c r="AIN75" s="25"/>
      <c r="AIO75" s="25"/>
      <c r="AIP75" s="25"/>
      <c r="AIQ75" s="25"/>
      <c r="AIR75" s="25"/>
      <c r="AIS75" s="25"/>
      <c r="AIT75" s="25"/>
      <c r="AIU75" s="25"/>
      <c r="AIV75" s="25"/>
      <c r="AIW75" s="25"/>
      <c r="AIX75" s="25"/>
      <c r="AIY75" s="25"/>
      <c r="AIZ75" s="25"/>
      <c r="AJA75" s="25"/>
      <c r="AJB75" s="25"/>
      <c r="AJC75" s="25"/>
      <c r="AJD75" s="25"/>
      <c r="AJE75" s="25"/>
      <c r="AJF75" s="25"/>
      <c r="AJG75" s="25"/>
      <c r="AJH75" s="25"/>
      <c r="AJI75" s="25"/>
      <c r="AJJ75" s="25"/>
      <c r="AJK75" s="25"/>
      <c r="AJL75" s="25"/>
      <c r="AJM75" s="25"/>
      <c r="AJN75" s="25"/>
      <c r="AJO75" s="25"/>
      <c r="AJP75" s="25"/>
      <c r="AJQ75" s="25"/>
      <c r="AJR75" s="25"/>
      <c r="AJS75" s="25"/>
      <c r="AJT75" s="25"/>
      <c r="AJU75" s="25"/>
      <c r="AJV75" s="25"/>
      <c r="AJW75" s="25"/>
      <c r="AJX75" s="25"/>
      <c r="AJY75" s="25"/>
      <c r="AJZ75" s="25"/>
      <c r="AKA75" s="25"/>
      <c r="AKB75" s="25"/>
      <c r="AKC75" s="25"/>
      <c r="AKD75" s="25"/>
      <c r="AKE75" s="25"/>
      <c r="AKF75" s="25"/>
      <c r="AKG75" s="25"/>
      <c r="AKH75" s="25"/>
      <c r="AKI75" s="25"/>
      <c r="AKJ75" s="25"/>
      <c r="AKK75" s="25"/>
      <c r="AKL75" s="25"/>
      <c r="AKM75" s="25"/>
      <c r="AKN75" s="25"/>
      <c r="AKO75" s="25"/>
      <c r="AKP75" s="25"/>
      <c r="AKQ75" s="25"/>
      <c r="AKR75" s="25"/>
      <c r="AKS75" s="25"/>
      <c r="AKT75" s="25"/>
      <c r="AKU75" s="25"/>
      <c r="AKV75" s="25"/>
      <c r="AKW75" s="25"/>
      <c r="AKX75" s="25"/>
      <c r="AKY75" s="25"/>
      <c r="AKZ75" s="25"/>
      <c r="ALA75" s="25"/>
      <c r="ALB75" s="25"/>
      <c r="ALC75" s="25"/>
      <c r="ALD75" s="25"/>
      <c r="ALE75" s="25"/>
      <c r="ALF75" s="25"/>
      <c r="ALG75" s="25"/>
      <c r="ALH75" s="25"/>
      <c r="ALI75" s="25"/>
      <c r="ALJ75" s="25"/>
      <c r="ALK75" s="25"/>
      <c r="ALL75" s="25"/>
      <c r="ALM75" s="25"/>
      <c r="ALN75" s="25"/>
      <c r="ALO75" s="25"/>
      <c r="ALP75" s="25"/>
      <c r="ALQ75" s="25"/>
      <c r="ALR75" s="25"/>
      <c r="ALS75" s="25"/>
      <c r="ALT75" s="25"/>
      <c r="ALU75" s="25"/>
      <c r="ALV75" s="25"/>
      <c r="ALW75" s="25"/>
      <c r="ALX75" s="25"/>
      <c r="ALY75" s="25"/>
      <c r="ALZ75" s="25"/>
      <c r="AMA75" s="25"/>
      <c r="AMB75" s="25"/>
      <c r="AMC75" s="25"/>
      <c r="AMD75" s="25"/>
      <c r="AME75" s="25"/>
      <c r="AMF75" s="25"/>
      <c r="AMG75" s="25"/>
      <c r="AMH75" s="25"/>
      <c r="AMI75" s="25"/>
      <c r="AMJ75" s="25"/>
      <c r="AMK75" s="25"/>
      <c r="AML75" s="25"/>
      <c r="AMM75" s="25"/>
      <c r="AMN75" s="25"/>
      <c r="AMO75" s="25"/>
      <c r="AMP75" s="25"/>
      <c r="AMQ75" s="25"/>
      <c r="AMR75" s="25"/>
      <c r="AMS75" s="25"/>
      <c r="AMT75" s="25"/>
      <c r="AMU75" s="25"/>
      <c r="AMV75" s="25"/>
      <c r="AMW75" s="25"/>
      <c r="AMX75" s="25"/>
      <c r="AMY75" s="25"/>
      <c r="AMZ75" s="25"/>
      <c r="ANA75" s="25"/>
      <c r="ANB75" s="25"/>
      <c r="ANC75" s="25"/>
      <c r="AND75" s="25"/>
      <c r="ANE75" s="25"/>
      <c r="ANF75" s="25"/>
      <c r="ANG75" s="25"/>
      <c r="ANH75" s="25"/>
      <c r="ANI75" s="25"/>
      <c r="ANJ75" s="25"/>
      <c r="ANK75" s="25"/>
      <c r="ANL75" s="25"/>
      <c r="ANM75" s="25"/>
      <c r="ANN75" s="25"/>
      <c r="ANO75" s="25"/>
      <c r="ANP75" s="25"/>
      <c r="ANQ75" s="25"/>
      <c r="ANR75" s="25"/>
      <c r="ANS75" s="25"/>
      <c r="ANT75" s="25"/>
      <c r="ANU75" s="25"/>
      <c r="ANV75" s="25"/>
      <c r="ANW75" s="25"/>
      <c r="ANX75" s="25"/>
      <c r="ANY75" s="25"/>
      <c r="ANZ75" s="25"/>
      <c r="AOA75" s="25"/>
      <c r="AOB75" s="25"/>
      <c r="AOC75" s="25"/>
      <c r="AOD75" s="25"/>
      <c r="AOE75" s="25"/>
      <c r="AOF75" s="25"/>
      <c r="AOG75" s="25"/>
      <c r="AOH75" s="25"/>
      <c r="AOI75" s="25"/>
      <c r="AOJ75" s="25"/>
      <c r="AOK75" s="25"/>
      <c r="AOL75" s="25"/>
      <c r="AOM75" s="25"/>
      <c r="AON75" s="25"/>
      <c r="AOO75" s="25"/>
      <c r="AOP75" s="25"/>
      <c r="AOQ75" s="25"/>
      <c r="AOR75" s="25"/>
      <c r="AOS75" s="25"/>
      <c r="AOT75" s="25"/>
      <c r="AOU75" s="25"/>
      <c r="AOV75" s="25"/>
      <c r="AOW75" s="25"/>
      <c r="AOX75" s="25"/>
      <c r="AOY75" s="25"/>
      <c r="AOZ75" s="25"/>
      <c r="APA75" s="25"/>
      <c r="APB75" s="25"/>
      <c r="APC75" s="25"/>
      <c r="APD75" s="25"/>
      <c r="APE75" s="25"/>
      <c r="APF75" s="25"/>
      <c r="APG75" s="25"/>
      <c r="APH75" s="25"/>
      <c r="API75" s="25"/>
      <c r="APJ75" s="25"/>
      <c r="APK75" s="25"/>
      <c r="APL75" s="25"/>
      <c r="APM75" s="25"/>
      <c r="APN75" s="25"/>
      <c r="APO75" s="25"/>
      <c r="APP75" s="25"/>
      <c r="APQ75" s="25"/>
      <c r="APR75" s="25"/>
      <c r="APS75" s="25"/>
      <c r="APT75" s="25"/>
      <c r="APU75" s="25"/>
      <c r="APV75" s="25"/>
      <c r="APW75" s="25"/>
      <c r="APX75" s="25"/>
      <c r="APY75" s="25"/>
      <c r="APZ75" s="25"/>
      <c r="AQA75" s="25"/>
      <c r="AQB75" s="25"/>
      <c r="AQC75" s="25"/>
      <c r="AQD75" s="25"/>
      <c r="AQE75" s="25"/>
      <c r="AQF75" s="25"/>
      <c r="AQG75" s="25"/>
      <c r="AQH75" s="25"/>
      <c r="AQI75" s="25"/>
      <c r="AQJ75" s="25"/>
      <c r="AQK75" s="25"/>
      <c r="AQL75" s="25"/>
      <c r="AQM75" s="25"/>
      <c r="AQN75" s="25"/>
      <c r="AQO75" s="25"/>
      <c r="AQP75" s="25"/>
      <c r="AQQ75" s="25"/>
      <c r="AQR75" s="25"/>
      <c r="AQS75" s="25"/>
      <c r="AQT75" s="25"/>
      <c r="AQU75" s="25"/>
      <c r="AQV75" s="25"/>
      <c r="AQW75" s="25"/>
      <c r="AQX75" s="25"/>
      <c r="AQY75" s="25"/>
      <c r="AQZ75" s="25"/>
      <c r="ARA75" s="25"/>
      <c r="ARB75" s="25"/>
      <c r="ARC75" s="25"/>
      <c r="ARD75" s="25"/>
      <c r="ARE75" s="25"/>
      <c r="ARF75" s="25"/>
      <c r="ARG75" s="25"/>
      <c r="ARH75" s="25"/>
      <c r="ARI75" s="25"/>
      <c r="ARJ75" s="25"/>
      <c r="ARK75" s="25"/>
      <c r="ARL75" s="25"/>
      <c r="ARM75" s="25"/>
      <c r="ARN75" s="25"/>
      <c r="ARO75" s="25"/>
      <c r="ARP75" s="25"/>
      <c r="ARQ75" s="25"/>
      <c r="ARR75" s="25"/>
      <c r="ARS75" s="25"/>
      <c r="ART75" s="25"/>
      <c r="ARU75" s="25"/>
      <c r="ARV75" s="25"/>
      <c r="ARW75" s="25"/>
      <c r="ARX75" s="25"/>
      <c r="ARY75" s="25"/>
      <c r="ARZ75" s="25"/>
      <c r="ASA75" s="25"/>
      <c r="ASB75" s="25"/>
      <c r="ASC75" s="25"/>
      <c r="ASD75" s="25"/>
      <c r="ASE75" s="25"/>
      <c r="ASF75" s="25"/>
      <c r="ASG75" s="25"/>
      <c r="ASH75" s="25"/>
      <c r="ASI75" s="25"/>
      <c r="ASJ75" s="25"/>
      <c r="ASK75" s="25"/>
      <c r="ASL75" s="25"/>
      <c r="ASM75" s="25"/>
      <c r="ASN75" s="25"/>
      <c r="ASO75" s="25"/>
      <c r="ASP75" s="25"/>
      <c r="ASQ75" s="25"/>
      <c r="ASR75" s="25"/>
      <c r="ASS75" s="25"/>
      <c r="AST75" s="25"/>
      <c r="ASU75" s="25"/>
      <c r="ASV75" s="25"/>
      <c r="ASW75" s="25"/>
      <c r="ASX75" s="25"/>
      <c r="ASY75" s="25"/>
      <c r="ASZ75" s="25"/>
      <c r="ATA75" s="25"/>
      <c r="ATB75" s="25"/>
      <c r="ATC75" s="25"/>
      <c r="ATD75" s="25"/>
      <c r="ATE75" s="25"/>
      <c r="ATF75" s="25"/>
      <c r="ATG75" s="25"/>
      <c r="ATH75" s="25"/>
      <c r="ATI75" s="25"/>
      <c r="ATJ75" s="25"/>
      <c r="ATK75" s="25"/>
      <c r="ATL75" s="25"/>
      <c r="ATM75" s="25"/>
      <c r="ATN75" s="25"/>
      <c r="ATO75" s="25"/>
      <c r="ATP75" s="25"/>
      <c r="ATQ75" s="25"/>
      <c r="ATR75" s="25"/>
      <c r="ATS75" s="25"/>
      <c r="ATT75" s="25"/>
      <c r="ATU75" s="25"/>
      <c r="ATV75" s="25"/>
      <c r="ATW75" s="25"/>
      <c r="ATX75" s="25"/>
      <c r="ATY75" s="25"/>
      <c r="ATZ75" s="25"/>
      <c r="AUA75" s="25"/>
      <c r="AUB75" s="25"/>
      <c r="AUC75" s="25"/>
      <c r="AUD75" s="25"/>
      <c r="AUE75" s="25"/>
      <c r="AUF75" s="25"/>
      <c r="AUG75" s="25"/>
      <c r="AUH75" s="25"/>
      <c r="AUI75" s="25"/>
      <c r="AUJ75" s="25"/>
      <c r="AUK75" s="25"/>
      <c r="AUL75" s="25"/>
      <c r="AUM75" s="25"/>
      <c r="AUN75" s="25"/>
      <c r="AUO75" s="25"/>
      <c r="AUP75" s="25"/>
      <c r="AUQ75" s="25"/>
      <c r="AUR75" s="25"/>
      <c r="AUS75" s="25"/>
      <c r="AUT75" s="25"/>
      <c r="AUU75" s="25"/>
      <c r="AUV75" s="25"/>
      <c r="AUW75" s="25"/>
      <c r="AUX75" s="25"/>
      <c r="AUY75" s="25"/>
      <c r="AUZ75" s="25"/>
      <c r="AVA75" s="25"/>
      <c r="AVB75" s="25"/>
      <c r="AVC75" s="25"/>
      <c r="AVD75" s="25"/>
      <c r="AVE75" s="25"/>
      <c r="AVF75" s="25"/>
      <c r="AVG75" s="25"/>
      <c r="AVH75" s="25"/>
      <c r="AVI75" s="25"/>
      <c r="AVJ75" s="25"/>
      <c r="AVK75" s="25"/>
      <c r="AVL75" s="25"/>
      <c r="AVM75" s="25"/>
      <c r="AVN75" s="25"/>
      <c r="AVO75" s="25"/>
      <c r="AVP75" s="25"/>
      <c r="AVQ75" s="25"/>
      <c r="AVR75" s="25"/>
      <c r="AVS75" s="25"/>
      <c r="AVT75" s="25"/>
      <c r="AVU75" s="25"/>
      <c r="AVV75" s="25"/>
      <c r="AVW75" s="25"/>
      <c r="AVX75" s="25"/>
      <c r="AVY75" s="25"/>
      <c r="AVZ75" s="25"/>
      <c r="AWA75" s="25"/>
      <c r="AWB75" s="25"/>
      <c r="AWC75" s="25"/>
      <c r="AWD75" s="25"/>
      <c r="AWE75" s="25"/>
      <c r="AWF75" s="25"/>
      <c r="AWG75" s="25"/>
      <c r="AWH75" s="25"/>
      <c r="AWI75" s="25"/>
      <c r="AWJ75" s="25"/>
      <c r="AWK75" s="25"/>
      <c r="AWL75" s="25"/>
      <c r="AWM75" s="25"/>
      <c r="AWN75" s="25"/>
      <c r="AWO75" s="25"/>
      <c r="AWP75" s="25"/>
      <c r="AWQ75" s="25"/>
      <c r="AWR75" s="25"/>
      <c r="AWS75" s="25"/>
      <c r="AWT75" s="25"/>
      <c r="AWU75" s="25"/>
      <c r="AWV75" s="25"/>
      <c r="AWW75" s="25"/>
      <c r="AWX75" s="25"/>
      <c r="AWY75" s="25"/>
      <c r="AWZ75" s="25"/>
      <c r="AXA75" s="25"/>
      <c r="AXB75" s="25"/>
      <c r="AXC75" s="25"/>
      <c r="AXD75" s="25"/>
      <c r="AXE75" s="25"/>
      <c r="AXF75" s="25"/>
      <c r="AXG75" s="25"/>
      <c r="AXH75" s="25"/>
      <c r="AXI75" s="25"/>
      <c r="AXJ75" s="25"/>
      <c r="AXK75" s="25"/>
      <c r="AXL75" s="25"/>
      <c r="AXM75" s="25"/>
      <c r="AXN75" s="25"/>
      <c r="AXO75" s="25"/>
      <c r="AXP75" s="25"/>
      <c r="AXQ75" s="25"/>
      <c r="AXR75" s="25"/>
      <c r="AXS75" s="25"/>
      <c r="AXT75" s="25"/>
      <c r="AXU75" s="25"/>
      <c r="AXV75" s="25"/>
      <c r="AXW75" s="25"/>
      <c r="AXX75" s="25"/>
      <c r="AXY75" s="25"/>
      <c r="AXZ75" s="25"/>
      <c r="AYA75" s="25"/>
      <c r="AYB75" s="25"/>
      <c r="AYC75" s="25"/>
      <c r="AYD75" s="25"/>
      <c r="AYE75" s="25"/>
      <c r="AYF75" s="25"/>
      <c r="AYG75" s="25"/>
      <c r="AYH75" s="25"/>
      <c r="AYI75" s="25"/>
      <c r="AYJ75" s="25"/>
      <c r="AYK75" s="25"/>
      <c r="AYL75" s="25"/>
      <c r="AYM75" s="25"/>
      <c r="AYN75" s="25"/>
      <c r="AYO75" s="25"/>
      <c r="AYP75" s="25"/>
      <c r="AYQ75" s="25"/>
      <c r="AYR75" s="25"/>
      <c r="AYS75" s="25"/>
      <c r="AYT75" s="25"/>
      <c r="AYU75" s="25"/>
      <c r="AYV75" s="25"/>
      <c r="AYW75" s="25"/>
      <c r="AYX75" s="25"/>
      <c r="AYY75" s="25"/>
      <c r="AYZ75" s="25"/>
      <c r="AZA75" s="25"/>
      <c r="AZB75" s="25"/>
      <c r="AZC75" s="25"/>
      <c r="AZD75" s="25"/>
      <c r="AZE75" s="25"/>
      <c r="AZF75" s="25"/>
      <c r="AZG75" s="25"/>
      <c r="AZH75" s="25"/>
      <c r="AZI75" s="25"/>
      <c r="AZJ75" s="25"/>
      <c r="AZK75" s="25"/>
      <c r="AZL75" s="25"/>
      <c r="AZM75" s="25"/>
      <c r="AZN75" s="25"/>
      <c r="AZO75" s="25"/>
      <c r="AZP75" s="25"/>
      <c r="AZQ75" s="25"/>
      <c r="AZR75" s="25"/>
      <c r="AZS75" s="25"/>
      <c r="AZT75" s="25"/>
      <c r="AZU75" s="25"/>
      <c r="AZV75" s="25"/>
      <c r="AZW75" s="25"/>
      <c r="AZX75" s="25"/>
      <c r="AZY75" s="25"/>
      <c r="AZZ75" s="25"/>
      <c r="BAA75" s="25"/>
      <c r="BAB75" s="25"/>
      <c r="BAC75" s="25"/>
      <c r="BAD75" s="25"/>
      <c r="BAE75" s="25"/>
      <c r="BAF75" s="25"/>
      <c r="BAG75" s="25"/>
      <c r="BAH75" s="25"/>
      <c r="BAI75" s="25"/>
      <c r="BAJ75" s="25"/>
      <c r="BAK75" s="25"/>
      <c r="BAL75" s="25"/>
      <c r="BAM75" s="25"/>
      <c r="BAN75" s="25"/>
      <c r="BAO75" s="25"/>
      <c r="BAP75" s="25"/>
      <c r="BAQ75" s="25"/>
      <c r="BAR75" s="25"/>
      <c r="BAS75" s="25"/>
      <c r="BAT75" s="25"/>
      <c r="BAU75" s="25"/>
      <c r="BAV75" s="25"/>
      <c r="BAW75" s="25"/>
      <c r="BAX75" s="25"/>
      <c r="BAY75" s="25"/>
      <c r="BAZ75" s="25"/>
      <c r="BBA75" s="25"/>
      <c r="BBB75" s="25"/>
      <c r="BBC75" s="25"/>
      <c r="BBD75" s="25"/>
      <c r="BBE75" s="25"/>
      <c r="BBF75" s="25"/>
      <c r="BBG75" s="25"/>
      <c r="BBH75" s="25"/>
      <c r="BBI75" s="25"/>
      <c r="BBJ75" s="25"/>
      <c r="BBK75" s="25"/>
      <c r="BBL75" s="25"/>
      <c r="BBM75" s="25"/>
      <c r="BBN75" s="25"/>
      <c r="BBO75" s="25"/>
      <c r="BBP75" s="25"/>
      <c r="BBQ75" s="25"/>
      <c r="BBR75" s="25"/>
      <c r="BBS75" s="25"/>
      <c r="BBT75" s="25"/>
      <c r="BBU75" s="25"/>
      <c r="BBV75" s="25"/>
      <c r="BBW75" s="25"/>
      <c r="BBX75" s="25"/>
      <c r="BBY75" s="25"/>
      <c r="BBZ75" s="25"/>
      <c r="BCA75" s="25"/>
      <c r="BCB75" s="25"/>
      <c r="BCC75" s="25"/>
      <c r="BCD75" s="25"/>
      <c r="BCE75" s="25"/>
      <c r="BCF75" s="25"/>
      <c r="BCG75" s="25"/>
      <c r="BCH75" s="25"/>
      <c r="BCI75" s="25"/>
      <c r="BCJ75" s="25"/>
      <c r="BCK75" s="25"/>
      <c r="BCL75" s="25"/>
      <c r="BCM75" s="25"/>
      <c r="BCN75" s="25"/>
      <c r="BCO75" s="25"/>
      <c r="BCP75" s="25"/>
      <c r="BCQ75" s="25"/>
      <c r="BCR75" s="25"/>
      <c r="BCS75" s="25"/>
      <c r="BCT75" s="25"/>
      <c r="BCU75" s="25"/>
      <c r="BCV75" s="25"/>
      <c r="BCW75" s="25"/>
      <c r="BCX75" s="25"/>
      <c r="BCY75" s="25"/>
      <c r="BCZ75" s="25"/>
      <c r="BDA75" s="25"/>
      <c r="BDB75" s="25"/>
      <c r="BDC75" s="25"/>
      <c r="BDD75" s="25"/>
      <c r="BDE75" s="25"/>
      <c r="BDF75" s="25"/>
      <c r="BDG75" s="25"/>
      <c r="BDH75" s="25"/>
      <c r="BDI75" s="25"/>
      <c r="BDJ75" s="25"/>
      <c r="BDK75" s="25"/>
      <c r="BDL75" s="25"/>
      <c r="BDM75" s="25"/>
      <c r="BDN75" s="25"/>
      <c r="BDO75" s="25"/>
      <c r="BDP75" s="25"/>
      <c r="BDQ75" s="25"/>
      <c r="BDR75" s="25"/>
      <c r="BDS75" s="25"/>
      <c r="BDT75" s="25"/>
      <c r="BDU75" s="25"/>
      <c r="BDV75" s="25"/>
      <c r="BDW75" s="25"/>
      <c r="BDX75" s="25"/>
      <c r="BDY75" s="25"/>
      <c r="BDZ75" s="25"/>
      <c r="BEA75" s="25"/>
      <c r="BEB75" s="25"/>
      <c r="BEC75" s="25"/>
      <c r="BED75" s="25"/>
      <c r="BEE75" s="25"/>
      <c r="BEF75" s="25"/>
      <c r="BEG75" s="25"/>
      <c r="BEH75" s="25"/>
      <c r="BEI75" s="25"/>
      <c r="BEJ75" s="25"/>
      <c r="BEK75" s="25"/>
      <c r="BEL75" s="25"/>
      <c r="BEM75" s="25"/>
      <c r="BEN75" s="25"/>
      <c r="BEO75" s="25"/>
      <c r="BEP75" s="25"/>
      <c r="BEQ75" s="25"/>
      <c r="BER75" s="25"/>
      <c r="BES75" s="25"/>
      <c r="BET75" s="25"/>
      <c r="BEU75" s="25"/>
      <c r="BEV75" s="25"/>
      <c r="BEW75" s="25"/>
      <c r="BEX75" s="25"/>
      <c r="BEY75" s="25"/>
      <c r="BEZ75" s="25"/>
      <c r="BFA75" s="25"/>
      <c r="BFB75" s="25"/>
      <c r="BFC75" s="25"/>
      <c r="BFD75" s="25"/>
      <c r="BFE75" s="25"/>
      <c r="BFF75" s="25"/>
      <c r="BFG75" s="25"/>
      <c r="BFH75" s="25"/>
      <c r="BFI75" s="25"/>
      <c r="BFJ75" s="25"/>
      <c r="BFK75" s="25"/>
      <c r="BFL75" s="25"/>
      <c r="BFM75" s="25"/>
      <c r="BFN75" s="25"/>
      <c r="BFO75" s="25"/>
      <c r="BFP75" s="25"/>
      <c r="BFQ75" s="25"/>
      <c r="BFR75" s="25"/>
      <c r="BFS75" s="25"/>
      <c r="BFT75" s="25"/>
      <c r="BFU75" s="25"/>
      <c r="BFV75" s="25"/>
      <c r="BFW75" s="25"/>
      <c r="BFX75" s="25"/>
      <c r="BFY75" s="25"/>
      <c r="BFZ75" s="25"/>
      <c r="BGA75" s="25"/>
      <c r="BGB75" s="25"/>
      <c r="BGC75" s="25"/>
      <c r="BGD75" s="25"/>
      <c r="BGE75" s="25"/>
      <c r="BGF75" s="25"/>
      <c r="BGG75" s="25"/>
      <c r="BGH75" s="25"/>
      <c r="BGI75" s="25"/>
      <c r="BGJ75" s="25"/>
      <c r="BGK75" s="25"/>
      <c r="BGL75" s="25"/>
      <c r="BGM75" s="25"/>
      <c r="BGN75" s="25"/>
      <c r="BGO75" s="25"/>
      <c r="BGP75" s="25"/>
      <c r="BGQ75" s="25"/>
      <c r="BGR75" s="25"/>
      <c r="BGS75" s="25"/>
      <c r="BGT75" s="25"/>
      <c r="BGU75" s="25"/>
      <c r="BGV75" s="25"/>
      <c r="BGW75" s="25"/>
      <c r="BGX75" s="25"/>
      <c r="BGY75" s="25"/>
      <c r="BGZ75" s="25"/>
      <c r="BHA75" s="25"/>
      <c r="BHB75" s="25"/>
      <c r="BHC75" s="25"/>
      <c r="BHD75" s="25"/>
      <c r="BHE75" s="25"/>
      <c r="BHF75" s="25"/>
      <c r="BHG75" s="25"/>
      <c r="BHH75" s="25"/>
      <c r="BHI75" s="25"/>
      <c r="BHJ75" s="25"/>
      <c r="BHK75" s="25"/>
      <c r="BHL75" s="25"/>
      <c r="BHM75" s="25"/>
      <c r="BHN75" s="25"/>
      <c r="BHO75" s="25"/>
      <c r="BHP75" s="25"/>
      <c r="BHQ75" s="25"/>
      <c r="BHR75" s="25"/>
      <c r="BHS75" s="25"/>
      <c r="BHT75" s="25"/>
      <c r="BHU75" s="25"/>
      <c r="BHV75" s="25"/>
      <c r="BHW75" s="25"/>
      <c r="BHX75" s="25"/>
      <c r="BHY75" s="25"/>
      <c r="BHZ75" s="25"/>
      <c r="BIA75" s="25"/>
      <c r="BIB75" s="25"/>
      <c r="BIC75" s="25"/>
      <c r="BID75" s="25"/>
      <c r="BIE75" s="25"/>
      <c r="BIF75" s="25"/>
      <c r="BIG75" s="25"/>
      <c r="BIH75" s="25"/>
      <c r="BII75" s="25"/>
      <c r="BIJ75" s="25"/>
      <c r="BIK75" s="25"/>
      <c r="BIL75" s="25"/>
      <c r="BIM75" s="25"/>
      <c r="BIN75" s="25"/>
      <c r="BIO75" s="25"/>
      <c r="BIP75" s="25"/>
      <c r="BIQ75" s="25"/>
      <c r="BIR75" s="25"/>
      <c r="BIS75" s="25"/>
      <c r="BIT75" s="25"/>
      <c r="BIU75" s="25"/>
      <c r="BIV75" s="25"/>
      <c r="BIW75" s="25"/>
      <c r="BIX75" s="25"/>
      <c r="BIY75" s="25"/>
      <c r="BIZ75" s="25"/>
      <c r="BJA75" s="25"/>
      <c r="BJB75" s="25"/>
      <c r="BJC75" s="25"/>
      <c r="BJD75" s="25"/>
      <c r="BJE75" s="25"/>
      <c r="BJF75" s="25"/>
      <c r="BJG75" s="25"/>
      <c r="BJH75" s="25"/>
      <c r="BJI75" s="25"/>
      <c r="BJJ75" s="25"/>
      <c r="BJK75" s="25"/>
      <c r="BJL75" s="25"/>
      <c r="BJM75" s="25"/>
      <c r="BJN75" s="25"/>
      <c r="BJO75" s="25"/>
      <c r="BJP75" s="25"/>
      <c r="BJQ75" s="25"/>
      <c r="BJR75" s="25"/>
      <c r="BJS75" s="25"/>
      <c r="BJT75" s="25"/>
      <c r="BJU75" s="25"/>
      <c r="BJV75" s="25"/>
      <c r="BJW75" s="25"/>
      <c r="BJX75" s="25"/>
      <c r="BJY75" s="25"/>
      <c r="BJZ75" s="25"/>
      <c r="BKA75" s="25"/>
      <c r="BKB75" s="25"/>
      <c r="BKC75" s="25"/>
      <c r="BKD75" s="25"/>
      <c r="BKE75" s="25"/>
      <c r="BKF75" s="25"/>
      <c r="BKG75" s="25"/>
      <c r="BKH75" s="25"/>
      <c r="BKI75" s="25"/>
      <c r="BKJ75" s="25"/>
      <c r="BKK75" s="25"/>
      <c r="BKL75" s="25"/>
      <c r="BKM75" s="25"/>
      <c r="BKN75" s="25"/>
      <c r="BKO75" s="25"/>
      <c r="BKP75" s="25"/>
      <c r="BKQ75" s="25"/>
      <c r="BKR75" s="25"/>
      <c r="BKS75" s="25"/>
      <c r="BKT75" s="25"/>
      <c r="BKU75" s="25"/>
      <c r="BKV75" s="25"/>
      <c r="BKW75" s="25"/>
      <c r="BKX75" s="25"/>
      <c r="BKY75" s="25"/>
      <c r="BKZ75" s="25"/>
      <c r="BLA75" s="25"/>
      <c r="BLB75" s="25"/>
      <c r="BLC75" s="25"/>
      <c r="BLD75" s="25"/>
      <c r="BLE75" s="25"/>
      <c r="BLF75" s="25"/>
      <c r="BLG75" s="25"/>
      <c r="BLH75" s="25"/>
      <c r="BLI75" s="25"/>
      <c r="BLJ75" s="25"/>
      <c r="BLK75" s="25"/>
      <c r="BLL75" s="25"/>
      <c r="BLM75" s="25"/>
      <c r="BLN75" s="25"/>
      <c r="BLO75" s="25"/>
      <c r="BLP75" s="25"/>
      <c r="BLQ75" s="25"/>
      <c r="BLR75" s="25"/>
      <c r="BLS75" s="25"/>
      <c r="BLT75" s="25"/>
      <c r="BLU75" s="25"/>
      <c r="BLV75" s="25"/>
      <c r="BLW75" s="25"/>
      <c r="BLX75" s="25"/>
      <c r="BLY75" s="25"/>
      <c r="BLZ75" s="25"/>
      <c r="BMA75" s="25"/>
      <c r="BMB75" s="25"/>
      <c r="BMC75" s="25"/>
      <c r="BMD75" s="25"/>
      <c r="BME75" s="25"/>
      <c r="BMF75" s="25"/>
      <c r="BMG75" s="25"/>
      <c r="BMH75" s="25"/>
      <c r="BMI75" s="25"/>
      <c r="BMJ75" s="25"/>
      <c r="BMK75" s="25"/>
      <c r="BML75" s="25"/>
      <c r="BMM75" s="25"/>
      <c r="BMN75" s="25"/>
      <c r="BMO75" s="25"/>
      <c r="BMP75" s="25"/>
      <c r="BMQ75" s="25"/>
      <c r="BMR75" s="25"/>
      <c r="BMS75" s="25"/>
      <c r="BMT75" s="25"/>
      <c r="BMU75" s="25"/>
      <c r="BMV75" s="25"/>
      <c r="BMW75" s="25"/>
      <c r="BMX75" s="25"/>
      <c r="BMY75" s="25"/>
      <c r="BMZ75" s="25"/>
      <c r="BNA75" s="25"/>
      <c r="BNB75" s="25"/>
      <c r="BNC75" s="25"/>
      <c r="BND75" s="25"/>
      <c r="BNE75" s="25"/>
      <c r="BNF75" s="25"/>
      <c r="BNG75" s="25"/>
      <c r="BNH75" s="25"/>
      <c r="BNI75" s="25"/>
      <c r="BNJ75" s="25"/>
      <c r="BNK75" s="25"/>
      <c r="BNL75" s="25"/>
      <c r="BNM75" s="25"/>
      <c r="BNN75" s="25"/>
      <c r="BNO75" s="25"/>
      <c r="BNP75" s="25"/>
      <c r="BNQ75" s="25"/>
      <c r="BNR75" s="25"/>
      <c r="BNS75" s="25"/>
      <c r="BNT75" s="25"/>
      <c r="BNU75" s="25"/>
      <c r="BNV75" s="25"/>
      <c r="BNW75" s="25"/>
      <c r="BNX75" s="25"/>
      <c r="BNY75" s="25"/>
      <c r="BNZ75" s="25"/>
      <c r="BOA75" s="25"/>
      <c r="BOB75" s="25"/>
      <c r="BOC75" s="25"/>
      <c r="BOD75" s="25"/>
      <c r="BOE75" s="25"/>
      <c r="BOF75" s="25"/>
      <c r="BOG75" s="25"/>
      <c r="BOH75" s="25"/>
      <c r="BOI75" s="25"/>
      <c r="BOJ75" s="25"/>
      <c r="BOK75" s="25"/>
      <c r="BOL75" s="25"/>
      <c r="BOM75" s="25"/>
      <c r="BON75" s="25"/>
      <c r="BOO75" s="25"/>
      <c r="BOP75" s="25"/>
      <c r="BOQ75" s="25"/>
      <c r="BOR75" s="25"/>
      <c r="BOS75" s="25"/>
      <c r="BOT75" s="25"/>
      <c r="BOU75" s="25"/>
      <c r="BOV75" s="25"/>
      <c r="BOW75" s="25"/>
      <c r="BOX75" s="25"/>
      <c r="BOY75" s="25"/>
      <c r="BOZ75" s="25"/>
      <c r="BPA75" s="25"/>
      <c r="BPB75" s="25"/>
      <c r="BPC75" s="25"/>
      <c r="BPD75" s="25"/>
      <c r="BPE75" s="25"/>
      <c r="BPF75" s="25"/>
      <c r="BPG75" s="25"/>
      <c r="BPH75" s="25"/>
      <c r="BPI75" s="25"/>
      <c r="BPJ75" s="25"/>
      <c r="BPK75" s="25"/>
      <c r="BPL75" s="25"/>
    </row>
    <row r="76" spans="1:1780" s="26" customFormat="1" ht="74.25" customHeight="1" x14ac:dyDescent="0.25">
      <c r="A76" s="160"/>
      <c r="B76" s="159"/>
      <c r="C76" s="161"/>
      <c r="D76" s="48" t="s">
        <v>12</v>
      </c>
      <c r="E76" s="13">
        <f>SUM(F76:N76)</f>
        <v>3154.9666699999998</v>
      </c>
      <c r="F76" s="13">
        <v>0</v>
      </c>
      <c r="G76" s="146">
        <f>G79</f>
        <v>2192.9666699999998</v>
      </c>
      <c r="H76" s="129"/>
      <c r="I76" s="129"/>
      <c r="J76" s="129"/>
      <c r="K76" s="130"/>
      <c r="L76" s="13">
        <f>L80</f>
        <v>481</v>
      </c>
      <c r="M76" s="13">
        <f>M80</f>
        <v>481</v>
      </c>
      <c r="N76" s="13">
        <v>0</v>
      </c>
      <c r="O76" s="16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5"/>
      <c r="OO76" s="25"/>
      <c r="OP76" s="25"/>
      <c r="OQ76" s="25"/>
      <c r="OR76" s="25"/>
      <c r="OS76" s="25"/>
      <c r="OT76" s="25"/>
      <c r="OU76" s="25"/>
      <c r="OV76" s="25"/>
      <c r="OW76" s="25"/>
      <c r="OX76" s="25"/>
      <c r="OY76" s="25"/>
      <c r="OZ76" s="25"/>
      <c r="PA76" s="25"/>
      <c r="PB76" s="25"/>
      <c r="PC76" s="25"/>
      <c r="PD76" s="25"/>
      <c r="PE76" s="25"/>
      <c r="PF76" s="25"/>
      <c r="PG76" s="25"/>
      <c r="PH76" s="25"/>
      <c r="PI76" s="25"/>
      <c r="PJ76" s="25"/>
      <c r="PK76" s="25"/>
      <c r="PL76" s="25"/>
      <c r="PM76" s="25"/>
      <c r="PN76" s="25"/>
      <c r="PO76" s="25"/>
      <c r="PP76" s="25"/>
      <c r="PQ76" s="25"/>
      <c r="PR76" s="25"/>
      <c r="PS76" s="25"/>
      <c r="PT76" s="25"/>
      <c r="PU76" s="25"/>
      <c r="PV76" s="25"/>
      <c r="PW76" s="25"/>
      <c r="PX76" s="25"/>
      <c r="PY76" s="25"/>
      <c r="PZ76" s="25"/>
      <c r="QA76" s="25"/>
      <c r="QB76" s="25"/>
      <c r="QC76" s="25"/>
      <c r="QD76" s="25"/>
      <c r="QE76" s="25"/>
      <c r="QF76" s="25"/>
      <c r="QG76" s="25"/>
      <c r="QH76" s="25"/>
      <c r="QI76" s="25"/>
      <c r="QJ76" s="25"/>
      <c r="QK76" s="25"/>
      <c r="QL76" s="25"/>
      <c r="QM76" s="25"/>
      <c r="QN76" s="25"/>
      <c r="QO76" s="25"/>
      <c r="QP76" s="25"/>
      <c r="QQ76" s="25"/>
      <c r="QR76" s="25"/>
      <c r="QS76" s="25"/>
      <c r="QT76" s="25"/>
      <c r="QU76" s="25"/>
      <c r="QV76" s="25"/>
      <c r="QW76" s="25"/>
      <c r="QX76" s="25"/>
      <c r="QY76" s="25"/>
      <c r="QZ76" s="25"/>
      <c r="RA76" s="25"/>
      <c r="RB76" s="25"/>
      <c r="RC76" s="25"/>
      <c r="RD76" s="25"/>
      <c r="RE76" s="25"/>
      <c r="RF76" s="25"/>
      <c r="RG76" s="25"/>
      <c r="RH76" s="25"/>
      <c r="RI76" s="25"/>
      <c r="RJ76" s="25"/>
      <c r="RK76" s="25"/>
      <c r="RL76" s="25"/>
      <c r="RM76" s="25"/>
      <c r="RN76" s="25"/>
      <c r="RO76" s="25"/>
      <c r="RP76" s="25"/>
      <c r="RQ76" s="25"/>
      <c r="RR76" s="25"/>
      <c r="RS76" s="25"/>
      <c r="RT76" s="25"/>
      <c r="RU76" s="25"/>
      <c r="RV76" s="25"/>
      <c r="RW76" s="25"/>
      <c r="RX76" s="25"/>
      <c r="RY76" s="25"/>
      <c r="RZ76" s="25"/>
      <c r="SA76" s="25"/>
      <c r="SB76" s="25"/>
      <c r="SC76" s="25"/>
      <c r="SD76" s="25"/>
      <c r="SE76" s="25"/>
      <c r="SF76" s="25"/>
      <c r="SG76" s="25"/>
      <c r="SH76" s="25"/>
      <c r="SI76" s="25"/>
      <c r="SJ76" s="25"/>
      <c r="SK76" s="25"/>
      <c r="SL76" s="25"/>
      <c r="SM76" s="25"/>
      <c r="SN76" s="25"/>
      <c r="SO76" s="25"/>
      <c r="SP76" s="25"/>
      <c r="SQ76" s="25"/>
      <c r="SR76" s="25"/>
      <c r="SS76" s="25"/>
      <c r="ST76" s="25"/>
      <c r="SU76" s="25"/>
      <c r="SV76" s="25"/>
      <c r="SW76" s="25"/>
      <c r="SX76" s="25"/>
      <c r="SY76" s="25"/>
      <c r="SZ76" s="25"/>
      <c r="TA76" s="25"/>
      <c r="TB76" s="25"/>
      <c r="TC76" s="25"/>
      <c r="TD76" s="25"/>
      <c r="TE76" s="25"/>
      <c r="TF76" s="25"/>
      <c r="TG76" s="25"/>
      <c r="TH76" s="25"/>
      <c r="TI76" s="25"/>
      <c r="TJ76" s="25"/>
      <c r="TK76" s="25"/>
      <c r="TL76" s="25"/>
      <c r="TM76" s="25"/>
      <c r="TN76" s="25"/>
      <c r="TO76" s="25"/>
      <c r="TP76" s="25"/>
      <c r="TQ76" s="25"/>
      <c r="TR76" s="25"/>
      <c r="TS76" s="25"/>
      <c r="TT76" s="25"/>
      <c r="TU76" s="25"/>
      <c r="TV76" s="25"/>
      <c r="TW76" s="25"/>
      <c r="TX76" s="25"/>
      <c r="TY76" s="25"/>
      <c r="TZ76" s="25"/>
      <c r="UA76" s="25"/>
      <c r="UB76" s="25"/>
      <c r="UC76" s="25"/>
      <c r="UD76" s="25"/>
      <c r="UE76" s="25"/>
      <c r="UF76" s="25"/>
      <c r="UG76" s="25"/>
      <c r="UH76" s="25"/>
      <c r="UI76" s="25"/>
      <c r="UJ76" s="25"/>
      <c r="UK76" s="25"/>
      <c r="UL76" s="25"/>
      <c r="UM76" s="25"/>
      <c r="UN76" s="25"/>
      <c r="UO76" s="25"/>
      <c r="UP76" s="25"/>
      <c r="UQ76" s="25"/>
      <c r="UR76" s="25"/>
      <c r="US76" s="25"/>
      <c r="UT76" s="25"/>
      <c r="UU76" s="25"/>
      <c r="UV76" s="25"/>
      <c r="UW76" s="25"/>
      <c r="UX76" s="25"/>
      <c r="UY76" s="25"/>
      <c r="UZ76" s="25"/>
      <c r="VA76" s="25"/>
      <c r="VB76" s="25"/>
      <c r="VC76" s="25"/>
      <c r="VD76" s="25"/>
      <c r="VE76" s="25"/>
      <c r="VF76" s="25"/>
      <c r="VG76" s="25"/>
      <c r="VH76" s="25"/>
      <c r="VI76" s="25"/>
      <c r="VJ76" s="25"/>
      <c r="VK76" s="25"/>
      <c r="VL76" s="25"/>
      <c r="VM76" s="25"/>
      <c r="VN76" s="25"/>
      <c r="VO76" s="25"/>
      <c r="VP76" s="25"/>
      <c r="VQ76" s="25"/>
      <c r="VR76" s="25"/>
      <c r="VS76" s="25"/>
      <c r="VT76" s="25"/>
      <c r="VU76" s="25"/>
      <c r="VV76" s="25"/>
      <c r="VW76" s="25"/>
      <c r="VX76" s="25"/>
      <c r="VY76" s="25"/>
      <c r="VZ76" s="25"/>
      <c r="WA76" s="25"/>
      <c r="WB76" s="25"/>
      <c r="WC76" s="25"/>
      <c r="WD76" s="25"/>
      <c r="WE76" s="25"/>
      <c r="WF76" s="25"/>
      <c r="WG76" s="25"/>
      <c r="WH76" s="25"/>
      <c r="WI76" s="25"/>
      <c r="WJ76" s="25"/>
      <c r="WK76" s="25"/>
      <c r="WL76" s="25"/>
      <c r="WM76" s="25"/>
      <c r="WN76" s="25"/>
      <c r="WO76" s="25"/>
      <c r="WP76" s="25"/>
      <c r="WQ76" s="25"/>
      <c r="WR76" s="25"/>
      <c r="WS76" s="25"/>
      <c r="WT76" s="25"/>
      <c r="WU76" s="25"/>
      <c r="WV76" s="25"/>
      <c r="WW76" s="25"/>
      <c r="WX76" s="25"/>
      <c r="WY76" s="25"/>
      <c r="WZ76" s="25"/>
      <c r="XA76" s="25"/>
      <c r="XB76" s="25"/>
      <c r="XC76" s="25"/>
      <c r="XD76" s="25"/>
      <c r="XE76" s="25"/>
      <c r="XF76" s="25"/>
      <c r="XG76" s="25"/>
      <c r="XH76" s="25"/>
      <c r="XI76" s="25"/>
      <c r="XJ76" s="25"/>
      <c r="XK76" s="25"/>
      <c r="XL76" s="25"/>
      <c r="XM76" s="25"/>
      <c r="XN76" s="25"/>
      <c r="XO76" s="25"/>
      <c r="XP76" s="25"/>
      <c r="XQ76" s="25"/>
      <c r="XR76" s="25"/>
      <c r="XS76" s="25"/>
      <c r="XT76" s="25"/>
      <c r="XU76" s="25"/>
      <c r="XV76" s="25"/>
      <c r="XW76" s="25"/>
      <c r="XX76" s="25"/>
      <c r="XY76" s="25"/>
      <c r="XZ76" s="25"/>
      <c r="YA76" s="25"/>
      <c r="YB76" s="25"/>
      <c r="YC76" s="25"/>
      <c r="YD76" s="25"/>
      <c r="YE76" s="25"/>
      <c r="YF76" s="25"/>
      <c r="YG76" s="25"/>
      <c r="YH76" s="25"/>
      <c r="YI76" s="25"/>
      <c r="YJ76" s="25"/>
      <c r="YK76" s="25"/>
      <c r="YL76" s="25"/>
      <c r="YM76" s="25"/>
      <c r="YN76" s="25"/>
      <c r="YO76" s="25"/>
      <c r="YP76" s="25"/>
      <c r="YQ76" s="25"/>
      <c r="YR76" s="25"/>
      <c r="YS76" s="25"/>
      <c r="YT76" s="25"/>
      <c r="YU76" s="25"/>
      <c r="YV76" s="25"/>
      <c r="YW76" s="25"/>
      <c r="YX76" s="25"/>
      <c r="YY76" s="25"/>
      <c r="YZ76" s="25"/>
      <c r="ZA76" s="25"/>
      <c r="ZB76" s="25"/>
      <c r="ZC76" s="25"/>
      <c r="ZD76" s="25"/>
      <c r="ZE76" s="25"/>
      <c r="ZF76" s="25"/>
      <c r="ZG76" s="25"/>
      <c r="ZH76" s="25"/>
      <c r="ZI76" s="25"/>
      <c r="ZJ76" s="25"/>
      <c r="ZK76" s="25"/>
      <c r="ZL76" s="25"/>
      <c r="ZM76" s="25"/>
      <c r="ZN76" s="25"/>
      <c r="ZO76" s="25"/>
      <c r="ZP76" s="25"/>
      <c r="ZQ76" s="25"/>
      <c r="ZR76" s="25"/>
      <c r="ZS76" s="25"/>
      <c r="ZT76" s="25"/>
      <c r="ZU76" s="25"/>
      <c r="ZV76" s="25"/>
      <c r="ZW76" s="25"/>
      <c r="ZX76" s="25"/>
      <c r="ZY76" s="25"/>
      <c r="ZZ76" s="25"/>
      <c r="AAA76" s="25"/>
      <c r="AAB76" s="25"/>
      <c r="AAC76" s="25"/>
      <c r="AAD76" s="25"/>
      <c r="AAE76" s="25"/>
      <c r="AAF76" s="25"/>
      <c r="AAG76" s="25"/>
      <c r="AAH76" s="25"/>
      <c r="AAI76" s="25"/>
      <c r="AAJ76" s="25"/>
      <c r="AAK76" s="25"/>
      <c r="AAL76" s="25"/>
      <c r="AAM76" s="25"/>
      <c r="AAN76" s="25"/>
      <c r="AAO76" s="25"/>
      <c r="AAP76" s="25"/>
      <c r="AAQ76" s="25"/>
      <c r="AAR76" s="25"/>
      <c r="AAS76" s="25"/>
      <c r="AAT76" s="25"/>
      <c r="AAU76" s="25"/>
      <c r="AAV76" s="25"/>
      <c r="AAW76" s="25"/>
      <c r="AAX76" s="25"/>
      <c r="AAY76" s="25"/>
      <c r="AAZ76" s="25"/>
      <c r="ABA76" s="25"/>
      <c r="ABB76" s="25"/>
      <c r="ABC76" s="25"/>
      <c r="ABD76" s="25"/>
      <c r="ABE76" s="25"/>
      <c r="ABF76" s="25"/>
      <c r="ABG76" s="25"/>
      <c r="ABH76" s="25"/>
      <c r="ABI76" s="25"/>
      <c r="ABJ76" s="25"/>
      <c r="ABK76" s="25"/>
      <c r="ABL76" s="25"/>
      <c r="ABM76" s="25"/>
      <c r="ABN76" s="25"/>
      <c r="ABO76" s="25"/>
      <c r="ABP76" s="25"/>
      <c r="ABQ76" s="25"/>
      <c r="ABR76" s="25"/>
      <c r="ABS76" s="25"/>
      <c r="ABT76" s="25"/>
      <c r="ABU76" s="25"/>
      <c r="ABV76" s="25"/>
      <c r="ABW76" s="25"/>
      <c r="ABX76" s="25"/>
      <c r="ABY76" s="25"/>
      <c r="ABZ76" s="25"/>
      <c r="ACA76" s="25"/>
      <c r="ACB76" s="25"/>
      <c r="ACC76" s="25"/>
      <c r="ACD76" s="25"/>
      <c r="ACE76" s="25"/>
      <c r="ACF76" s="25"/>
      <c r="ACG76" s="25"/>
      <c r="ACH76" s="25"/>
      <c r="ACI76" s="25"/>
      <c r="ACJ76" s="25"/>
      <c r="ACK76" s="25"/>
      <c r="ACL76" s="25"/>
      <c r="ACM76" s="25"/>
      <c r="ACN76" s="25"/>
      <c r="ACO76" s="25"/>
      <c r="ACP76" s="25"/>
      <c r="ACQ76" s="25"/>
      <c r="ACR76" s="25"/>
      <c r="ACS76" s="25"/>
      <c r="ACT76" s="25"/>
      <c r="ACU76" s="25"/>
      <c r="ACV76" s="25"/>
      <c r="ACW76" s="25"/>
      <c r="ACX76" s="25"/>
      <c r="ACY76" s="25"/>
      <c r="ACZ76" s="25"/>
      <c r="ADA76" s="25"/>
      <c r="ADB76" s="25"/>
      <c r="ADC76" s="25"/>
      <c r="ADD76" s="25"/>
      <c r="ADE76" s="25"/>
      <c r="ADF76" s="25"/>
      <c r="ADG76" s="25"/>
      <c r="ADH76" s="25"/>
      <c r="ADI76" s="25"/>
      <c r="ADJ76" s="25"/>
      <c r="ADK76" s="25"/>
      <c r="ADL76" s="25"/>
      <c r="ADM76" s="25"/>
      <c r="ADN76" s="25"/>
      <c r="ADO76" s="25"/>
      <c r="ADP76" s="25"/>
      <c r="ADQ76" s="25"/>
      <c r="ADR76" s="25"/>
      <c r="ADS76" s="25"/>
      <c r="ADT76" s="25"/>
      <c r="ADU76" s="25"/>
      <c r="ADV76" s="25"/>
      <c r="ADW76" s="25"/>
      <c r="ADX76" s="25"/>
      <c r="ADY76" s="25"/>
      <c r="ADZ76" s="25"/>
      <c r="AEA76" s="25"/>
      <c r="AEB76" s="25"/>
      <c r="AEC76" s="25"/>
      <c r="AED76" s="25"/>
      <c r="AEE76" s="25"/>
      <c r="AEF76" s="25"/>
      <c r="AEG76" s="25"/>
      <c r="AEH76" s="25"/>
      <c r="AEI76" s="25"/>
      <c r="AEJ76" s="25"/>
      <c r="AEK76" s="25"/>
      <c r="AEL76" s="25"/>
      <c r="AEM76" s="25"/>
      <c r="AEN76" s="25"/>
      <c r="AEO76" s="25"/>
      <c r="AEP76" s="25"/>
      <c r="AEQ76" s="25"/>
      <c r="AER76" s="25"/>
      <c r="AES76" s="25"/>
      <c r="AET76" s="25"/>
      <c r="AEU76" s="25"/>
      <c r="AEV76" s="25"/>
      <c r="AEW76" s="25"/>
      <c r="AEX76" s="25"/>
      <c r="AEY76" s="25"/>
      <c r="AEZ76" s="25"/>
      <c r="AFA76" s="25"/>
      <c r="AFB76" s="25"/>
      <c r="AFC76" s="25"/>
      <c r="AFD76" s="25"/>
      <c r="AFE76" s="25"/>
      <c r="AFF76" s="25"/>
      <c r="AFG76" s="25"/>
      <c r="AFH76" s="25"/>
      <c r="AFI76" s="25"/>
      <c r="AFJ76" s="25"/>
      <c r="AFK76" s="25"/>
      <c r="AFL76" s="25"/>
      <c r="AFM76" s="25"/>
      <c r="AFN76" s="25"/>
      <c r="AFO76" s="25"/>
      <c r="AFP76" s="25"/>
      <c r="AFQ76" s="25"/>
      <c r="AFR76" s="25"/>
      <c r="AFS76" s="25"/>
      <c r="AFT76" s="25"/>
      <c r="AFU76" s="25"/>
      <c r="AFV76" s="25"/>
      <c r="AFW76" s="25"/>
      <c r="AFX76" s="25"/>
      <c r="AFY76" s="25"/>
      <c r="AFZ76" s="25"/>
      <c r="AGA76" s="25"/>
      <c r="AGB76" s="25"/>
      <c r="AGC76" s="25"/>
      <c r="AGD76" s="25"/>
      <c r="AGE76" s="25"/>
      <c r="AGF76" s="25"/>
      <c r="AGG76" s="25"/>
      <c r="AGH76" s="25"/>
      <c r="AGI76" s="25"/>
      <c r="AGJ76" s="25"/>
      <c r="AGK76" s="25"/>
      <c r="AGL76" s="25"/>
      <c r="AGM76" s="25"/>
      <c r="AGN76" s="25"/>
      <c r="AGO76" s="25"/>
      <c r="AGP76" s="25"/>
      <c r="AGQ76" s="25"/>
      <c r="AGR76" s="25"/>
      <c r="AGS76" s="25"/>
      <c r="AGT76" s="25"/>
      <c r="AGU76" s="25"/>
      <c r="AGV76" s="25"/>
      <c r="AGW76" s="25"/>
      <c r="AGX76" s="25"/>
      <c r="AGY76" s="25"/>
      <c r="AGZ76" s="25"/>
      <c r="AHA76" s="25"/>
      <c r="AHB76" s="25"/>
      <c r="AHC76" s="25"/>
      <c r="AHD76" s="25"/>
      <c r="AHE76" s="25"/>
      <c r="AHF76" s="25"/>
      <c r="AHG76" s="25"/>
      <c r="AHH76" s="25"/>
      <c r="AHI76" s="25"/>
      <c r="AHJ76" s="25"/>
      <c r="AHK76" s="25"/>
      <c r="AHL76" s="25"/>
      <c r="AHM76" s="25"/>
      <c r="AHN76" s="25"/>
      <c r="AHO76" s="25"/>
      <c r="AHP76" s="25"/>
      <c r="AHQ76" s="25"/>
      <c r="AHR76" s="25"/>
      <c r="AHS76" s="25"/>
      <c r="AHT76" s="25"/>
      <c r="AHU76" s="25"/>
      <c r="AHV76" s="25"/>
      <c r="AHW76" s="25"/>
      <c r="AHX76" s="25"/>
      <c r="AHY76" s="25"/>
      <c r="AHZ76" s="25"/>
      <c r="AIA76" s="25"/>
      <c r="AIB76" s="25"/>
      <c r="AIC76" s="25"/>
      <c r="AID76" s="25"/>
      <c r="AIE76" s="25"/>
      <c r="AIF76" s="25"/>
      <c r="AIG76" s="25"/>
      <c r="AIH76" s="25"/>
      <c r="AII76" s="25"/>
      <c r="AIJ76" s="25"/>
      <c r="AIK76" s="25"/>
      <c r="AIL76" s="25"/>
      <c r="AIM76" s="25"/>
      <c r="AIN76" s="25"/>
      <c r="AIO76" s="25"/>
      <c r="AIP76" s="25"/>
      <c r="AIQ76" s="25"/>
      <c r="AIR76" s="25"/>
      <c r="AIS76" s="25"/>
      <c r="AIT76" s="25"/>
      <c r="AIU76" s="25"/>
      <c r="AIV76" s="25"/>
      <c r="AIW76" s="25"/>
      <c r="AIX76" s="25"/>
      <c r="AIY76" s="25"/>
      <c r="AIZ76" s="25"/>
      <c r="AJA76" s="25"/>
      <c r="AJB76" s="25"/>
      <c r="AJC76" s="25"/>
      <c r="AJD76" s="25"/>
      <c r="AJE76" s="25"/>
      <c r="AJF76" s="25"/>
      <c r="AJG76" s="25"/>
      <c r="AJH76" s="25"/>
      <c r="AJI76" s="25"/>
      <c r="AJJ76" s="25"/>
      <c r="AJK76" s="25"/>
      <c r="AJL76" s="25"/>
      <c r="AJM76" s="25"/>
      <c r="AJN76" s="25"/>
      <c r="AJO76" s="25"/>
      <c r="AJP76" s="25"/>
      <c r="AJQ76" s="25"/>
      <c r="AJR76" s="25"/>
      <c r="AJS76" s="25"/>
      <c r="AJT76" s="25"/>
      <c r="AJU76" s="25"/>
      <c r="AJV76" s="25"/>
      <c r="AJW76" s="25"/>
      <c r="AJX76" s="25"/>
      <c r="AJY76" s="25"/>
      <c r="AJZ76" s="25"/>
      <c r="AKA76" s="25"/>
      <c r="AKB76" s="25"/>
      <c r="AKC76" s="25"/>
      <c r="AKD76" s="25"/>
      <c r="AKE76" s="25"/>
      <c r="AKF76" s="25"/>
      <c r="AKG76" s="25"/>
      <c r="AKH76" s="25"/>
      <c r="AKI76" s="25"/>
      <c r="AKJ76" s="25"/>
      <c r="AKK76" s="25"/>
      <c r="AKL76" s="25"/>
      <c r="AKM76" s="25"/>
      <c r="AKN76" s="25"/>
      <c r="AKO76" s="25"/>
      <c r="AKP76" s="25"/>
      <c r="AKQ76" s="25"/>
      <c r="AKR76" s="25"/>
      <c r="AKS76" s="25"/>
      <c r="AKT76" s="25"/>
      <c r="AKU76" s="25"/>
      <c r="AKV76" s="25"/>
      <c r="AKW76" s="25"/>
      <c r="AKX76" s="25"/>
      <c r="AKY76" s="25"/>
      <c r="AKZ76" s="25"/>
      <c r="ALA76" s="25"/>
      <c r="ALB76" s="25"/>
      <c r="ALC76" s="25"/>
      <c r="ALD76" s="25"/>
      <c r="ALE76" s="25"/>
      <c r="ALF76" s="25"/>
      <c r="ALG76" s="25"/>
      <c r="ALH76" s="25"/>
      <c r="ALI76" s="25"/>
      <c r="ALJ76" s="25"/>
      <c r="ALK76" s="25"/>
      <c r="ALL76" s="25"/>
      <c r="ALM76" s="25"/>
      <c r="ALN76" s="25"/>
      <c r="ALO76" s="25"/>
      <c r="ALP76" s="25"/>
      <c r="ALQ76" s="25"/>
      <c r="ALR76" s="25"/>
      <c r="ALS76" s="25"/>
      <c r="ALT76" s="25"/>
      <c r="ALU76" s="25"/>
      <c r="ALV76" s="25"/>
      <c r="ALW76" s="25"/>
      <c r="ALX76" s="25"/>
      <c r="ALY76" s="25"/>
      <c r="ALZ76" s="25"/>
      <c r="AMA76" s="25"/>
      <c r="AMB76" s="25"/>
      <c r="AMC76" s="25"/>
      <c r="AMD76" s="25"/>
      <c r="AME76" s="25"/>
      <c r="AMF76" s="25"/>
      <c r="AMG76" s="25"/>
      <c r="AMH76" s="25"/>
      <c r="AMI76" s="25"/>
      <c r="AMJ76" s="25"/>
      <c r="AMK76" s="25"/>
      <c r="AML76" s="25"/>
      <c r="AMM76" s="25"/>
      <c r="AMN76" s="25"/>
      <c r="AMO76" s="25"/>
      <c r="AMP76" s="25"/>
      <c r="AMQ76" s="25"/>
      <c r="AMR76" s="25"/>
      <c r="AMS76" s="25"/>
      <c r="AMT76" s="25"/>
      <c r="AMU76" s="25"/>
      <c r="AMV76" s="25"/>
      <c r="AMW76" s="25"/>
      <c r="AMX76" s="25"/>
      <c r="AMY76" s="25"/>
      <c r="AMZ76" s="25"/>
      <c r="ANA76" s="25"/>
      <c r="ANB76" s="25"/>
      <c r="ANC76" s="25"/>
      <c r="AND76" s="25"/>
      <c r="ANE76" s="25"/>
      <c r="ANF76" s="25"/>
      <c r="ANG76" s="25"/>
      <c r="ANH76" s="25"/>
      <c r="ANI76" s="25"/>
      <c r="ANJ76" s="25"/>
      <c r="ANK76" s="25"/>
      <c r="ANL76" s="25"/>
      <c r="ANM76" s="25"/>
      <c r="ANN76" s="25"/>
      <c r="ANO76" s="25"/>
      <c r="ANP76" s="25"/>
      <c r="ANQ76" s="25"/>
      <c r="ANR76" s="25"/>
      <c r="ANS76" s="25"/>
      <c r="ANT76" s="25"/>
      <c r="ANU76" s="25"/>
      <c r="ANV76" s="25"/>
      <c r="ANW76" s="25"/>
      <c r="ANX76" s="25"/>
      <c r="ANY76" s="25"/>
      <c r="ANZ76" s="25"/>
      <c r="AOA76" s="25"/>
      <c r="AOB76" s="25"/>
      <c r="AOC76" s="25"/>
      <c r="AOD76" s="25"/>
      <c r="AOE76" s="25"/>
      <c r="AOF76" s="25"/>
      <c r="AOG76" s="25"/>
      <c r="AOH76" s="25"/>
      <c r="AOI76" s="25"/>
      <c r="AOJ76" s="25"/>
      <c r="AOK76" s="25"/>
      <c r="AOL76" s="25"/>
      <c r="AOM76" s="25"/>
      <c r="AON76" s="25"/>
      <c r="AOO76" s="25"/>
      <c r="AOP76" s="25"/>
      <c r="AOQ76" s="25"/>
      <c r="AOR76" s="25"/>
      <c r="AOS76" s="25"/>
      <c r="AOT76" s="25"/>
      <c r="AOU76" s="25"/>
      <c r="AOV76" s="25"/>
      <c r="AOW76" s="25"/>
      <c r="AOX76" s="25"/>
      <c r="AOY76" s="25"/>
      <c r="AOZ76" s="25"/>
      <c r="APA76" s="25"/>
      <c r="APB76" s="25"/>
      <c r="APC76" s="25"/>
      <c r="APD76" s="25"/>
      <c r="APE76" s="25"/>
      <c r="APF76" s="25"/>
      <c r="APG76" s="25"/>
      <c r="APH76" s="25"/>
      <c r="API76" s="25"/>
      <c r="APJ76" s="25"/>
      <c r="APK76" s="25"/>
      <c r="APL76" s="25"/>
      <c r="APM76" s="25"/>
      <c r="APN76" s="25"/>
      <c r="APO76" s="25"/>
      <c r="APP76" s="25"/>
      <c r="APQ76" s="25"/>
      <c r="APR76" s="25"/>
      <c r="APS76" s="25"/>
      <c r="APT76" s="25"/>
      <c r="APU76" s="25"/>
      <c r="APV76" s="25"/>
      <c r="APW76" s="25"/>
      <c r="APX76" s="25"/>
      <c r="APY76" s="25"/>
      <c r="APZ76" s="25"/>
      <c r="AQA76" s="25"/>
      <c r="AQB76" s="25"/>
      <c r="AQC76" s="25"/>
      <c r="AQD76" s="25"/>
      <c r="AQE76" s="25"/>
      <c r="AQF76" s="25"/>
      <c r="AQG76" s="25"/>
      <c r="AQH76" s="25"/>
      <c r="AQI76" s="25"/>
      <c r="AQJ76" s="25"/>
      <c r="AQK76" s="25"/>
      <c r="AQL76" s="25"/>
      <c r="AQM76" s="25"/>
      <c r="AQN76" s="25"/>
      <c r="AQO76" s="25"/>
      <c r="AQP76" s="25"/>
      <c r="AQQ76" s="25"/>
      <c r="AQR76" s="25"/>
      <c r="AQS76" s="25"/>
      <c r="AQT76" s="25"/>
      <c r="AQU76" s="25"/>
      <c r="AQV76" s="25"/>
      <c r="AQW76" s="25"/>
      <c r="AQX76" s="25"/>
      <c r="AQY76" s="25"/>
      <c r="AQZ76" s="25"/>
      <c r="ARA76" s="25"/>
      <c r="ARB76" s="25"/>
      <c r="ARC76" s="25"/>
      <c r="ARD76" s="25"/>
      <c r="ARE76" s="25"/>
      <c r="ARF76" s="25"/>
      <c r="ARG76" s="25"/>
      <c r="ARH76" s="25"/>
      <c r="ARI76" s="25"/>
      <c r="ARJ76" s="25"/>
      <c r="ARK76" s="25"/>
      <c r="ARL76" s="25"/>
      <c r="ARM76" s="25"/>
      <c r="ARN76" s="25"/>
      <c r="ARO76" s="25"/>
      <c r="ARP76" s="25"/>
      <c r="ARQ76" s="25"/>
      <c r="ARR76" s="25"/>
      <c r="ARS76" s="25"/>
      <c r="ART76" s="25"/>
      <c r="ARU76" s="25"/>
      <c r="ARV76" s="25"/>
      <c r="ARW76" s="25"/>
      <c r="ARX76" s="25"/>
      <c r="ARY76" s="25"/>
      <c r="ARZ76" s="25"/>
      <c r="ASA76" s="25"/>
      <c r="ASB76" s="25"/>
      <c r="ASC76" s="25"/>
      <c r="ASD76" s="25"/>
      <c r="ASE76" s="25"/>
      <c r="ASF76" s="25"/>
      <c r="ASG76" s="25"/>
      <c r="ASH76" s="25"/>
      <c r="ASI76" s="25"/>
      <c r="ASJ76" s="25"/>
      <c r="ASK76" s="25"/>
      <c r="ASL76" s="25"/>
      <c r="ASM76" s="25"/>
      <c r="ASN76" s="25"/>
      <c r="ASO76" s="25"/>
      <c r="ASP76" s="25"/>
      <c r="ASQ76" s="25"/>
      <c r="ASR76" s="25"/>
      <c r="ASS76" s="25"/>
      <c r="AST76" s="25"/>
      <c r="ASU76" s="25"/>
      <c r="ASV76" s="25"/>
      <c r="ASW76" s="25"/>
      <c r="ASX76" s="25"/>
      <c r="ASY76" s="25"/>
      <c r="ASZ76" s="25"/>
      <c r="ATA76" s="25"/>
      <c r="ATB76" s="25"/>
      <c r="ATC76" s="25"/>
      <c r="ATD76" s="25"/>
      <c r="ATE76" s="25"/>
      <c r="ATF76" s="25"/>
      <c r="ATG76" s="25"/>
      <c r="ATH76" s="25"/>
      <c r="ATI76" s="25"/>
      <c r="ATJ76" s="25"/>
      <c r="ATK76" s="25"/>
      <c r="ATL76" s="25"/>
      <c r="ATM76" s="25"/>
      <c r="ATN76" s="25"/>
      <c r="ATO76" s="25"/>
      <c r="ATP76" s="25"/>
      <c r="ATQ76" s="25"/>
      <c r="ATR76" s="25"/>
      <c r="ATS76" s="25"/>
      <c r="ATT76" s="25"/>
      <c r="ATU76" s="25"/>
      <c r="ATV76" s="25"/>
      <c r="ATW76" s="25"/>
      <c r="ATX76" s="25"/>
      <c r="ATY76" s="25"/>
      <c r="ATZ76" s="25"/>
      <c r="AUA76" s="25"/>
      <c r="AUB76" s="25"/>
      <c r="AUC76" s="25"/>
      <c r="AUD76" s="25"/>
      <c r="AUE76" s="25"/>
      <c r="AUF76" s="25"/>
      <c r="AUG76" s="25"/>
      <c r="AUH76" s="25"/>
      <c r="AUI76" s="25"/>
      <c r="AUJ76" s="25"/>
      <c r="AUK76" s="25"/>
      <c r="AUL76" s="25"/>
      <c r="AUM76" s="25"/>
      <c r="AUN76" s="25"/>
      <c r="AUO76" s="25"/>
      <c r="AUP76" s="25"/>
      <c r="AUQ76" s="25"/>
      <c r="AUR76" s="25"/>
      <c r="AUS76" s="25"/>
      <c r="AUT76" s="25"/>
      <c r="AUU76" s="25"/>
      <c r="AUV76" s="25"/>
      <c r="AUW76" s="25"/>
      <c r="AUX76" s="25"/>
      <c r="AUY76" s="25"/>
      <c r="AUZ76" s="25"/>
      <c r="AVA76" s="25"/>
      <c r="AVB76" s="25"/>
      <c r="AVC76" s="25"/>
      <c r="AVD76" s="25"/>
      <c r="AVE76" s="25"/>
      <c r="AVF76" s="25"/>
      <c r="AVG76" s="25"/>
      <c r="AVH76" s="25"/>
      <c r="AVI76" s="25"/>
      <c r="AVJ76" s="25"/>
      <c r="AVK76" s="25"/>
      <c r="AVL76" s="25"/>
      <c r="AVM76" s="25"/>
      <c r="AVN76" s="25"/>
      <c r="AVO76" s="25"/>
      <c r="AVP76" s="25"/>
      <c r="AVQ76" s="25"/>
      <c r="AVR76" s="25"/>
      <c r="AVS76" s="25"/>
      <c r="AVT76" s="25"/>
      <c r="AVU76" s="25"/>
      <c r="AVV76" s="25"/>
      <c r="AVW76" s="25"/>
      <c r="AVX76" s="25"/>
      <c r="AVY76" s="25"/>
      <c r="AVZ76" s="25"/>
      <c r="AWA76" s="25"/>
      <c r="AWB76" s="25"/>
      <c r="AWC76" s="25"/>
      <c r="AWD76" s="25"/>
      <c r="AWE76" s="25"/>
      <c r="AWF76" s="25"/>
      <c r="AWG76" s="25"/>
      <c r="AWH76" s="25"/>
      <c r="AWI76" s="25"/>
      <c r="AWJ76" s="25"/>
      <c r="AWK76" s="25"/>
      <c r="AWL76" s="25"/>
      <c r="AWM76" s="25"/>
      <c r="AWN76" s="25"/>
      <c r="AWO76" s="25"/>
      <c r="AWP76" s="25"/>
      <c r="AWQ76" s="25"/>
      <c r="AWR76" s="25"/>
      <c r="AWS76" s="25"/>
      <c r="AWT76" s="25"/>
      <c r="AWU76" s="25"/>
      <c r="AWV76" s="25"/>
      <c r="AWW76" s="25"/>
      <c r="AWX76" s="25"/>
      <c r="AWY76" s="25"/>
      <c r="AWZ76" s="25"/>
      <c r="AXA76" s="25"/>
      <c r="AXB76" s="25"/>
      <c r="AXC76" s="25"/>
      <c r="AXD76" s="25"/>
      <c r="AXE76" s="25"/>
      <c r="AXF76" s="25"/>
      <c r="AXG76" s="25"/>
      <c r="AXH76" s="25"/>
      <c r="AXI76" s="25"/>
      <c r="AXJ76" s="25"/>
      <c r="AXK76" s="25"/>
      <c r="AXL76" s="25"/>
      <c r="AXM76" s="25"/>
      <c r="AXN76" s="25"/>
      <c r="AXO76" s="25"/>
      <c r="AXP76" s="25"/>
      <c r="AXQ76" s="25"/>
      <c r="AXR76" s="25"/>
      <c r="AXS76" s="25"/>
      <c r="AXT76" s="25"/>
      <c r="AXU76" s="25"/>
      <c r="AXV76" s="25"/>
      <c r="AXW76" s="25"/>
      <c r="AXX76" s="25"/>
      <c r="AXY76" s="25"/>
      <c r="AXZ76" s="25"/>
      <c r="AYA76" s="25"/>
      <c r="AYB76" s="25"/>
      <c r="AYC76" s="25"/>
      <c r="AYD76" s="25"/>
      <c r="AYE76" s="25"/>
      <c r="AYF76" s="25"/>
      <c r="AYG76" s="25"/>
      <c r="AYH76" s="25"/>
      <c r="AYI76" s="25"/>
      <c r="AYJ76" s="25"/>
      <c r="AYK76" s="25"/>
      <c r="AYL76" s="25"/>
      <c r="AYM76" s="25"/>
      <c r="AYN76" s="25"/>
      <c r="AYO76" s="25"/>
      <c r="AYP76" s="25"/>
      <c r="AYQ76" s="25"/>
      <c r="AYR76" s="25"/>
      <c r="AYS76" s="25"/>
      <c r="AYT76" s="25"/>
      <c r="AYU76" s="25"/>
      <c r="AYV76" s="25"/>
      <c r="AYW76" s="25"/>
      <c r="AYX76" s="25"/>
      <c r="AYY76" s="25"/>
      <c r="AYZ76" s="25"/>
      <c r="AZA76" s="25"/>
      <c r="AZB76" s="25"/>
      <c r="AZC76" s="25"/>
      <c r="AZD76" s="25"/>
      <c r="AZE76" s="25"/>
      <c r="AZF76" s="25"/>
      <c r="AZG76" s="25"/>
      <c r="AZH76" s="25"/>
      <c r="AZI76" s="25"/>
      <c r="AZJ76" s="25"/>
      <c r="AZK76" s="25"/>
      <c r="AZL76" s="25"/>
      <c r="AZM76" s="25"/>
      <c r="AZN76" s="25"/>
      <c r="AZO76" s="25"/>
      <c r="AZP76" s="25"/>
      <c r="AZQ76" s="25"/>
      <c r="AZR76" s="25"/>
      <c r="AZS76" s="25"/>
      <c r="AZT76" s="25"/>
      <c r="AZU76" s="25"/>
      <c r="AZV76" s="25"/>
      <c r="AZW76" s="25"/>
      <c r="AZX76" s="25"/>
      <c r="AZY76" s="25"/>
      <c r="AZZ76" s="25"/>
      <c r="BAA76" s="25"/>
      <c r="BAB76" s="25"/>
      <c r="BAC76" s="25"/>
      <c r="BAD76" s="25"/>
      <c r="BAE76" s="25"/>
      <c r="BAF76" s="25"/>
      <c r="BAG76" s="25"/>
      <c r="BAH76" s="25"/>
      <c r="BAI76" s="25"/>
      <c r="BAJ76" s="25"/>
      <c r="BAK76" s="25"/>
      <c r="BAL76" s="25"/>
      <c r="BAM76" s="25"/>
      <c r="BAN76" s="25"/>
      <c r="BAO76" s="25"/>
      <c r="BAP76" s="25"/>
      <c r="BAQ76" s="25"/>
      <c r="BAR76" s="25"/>
      <c r="BAS76" s="25"/>
      <c r="BAT76" s="25"/>
      <c r="BAU76" s="25"/>
      <c r="BAV76" s="25"/>
      <c r="BAW76" s="25"/>
      <c r="BAX76" s="25"/>
      <c r="BAY76" s="25"/>
      <c r="BAZ76" s="25"/>
      <c r="BBA76" s="25"/>
      <c r="BBB76" s="25"/>
      <c r="BBC76" s="25"/>
      <c r="BBD76" s="25"/>
      <c r="BBE76" s="25"/>
      <c r="BBF76" s="25"/>
      <c r="BBG76" s="25"/>
      <c r="BBH76" s="25"/>
      <c r="BBI76" s="25"/>
      <c r="BBJ76" s="25"/>
      <c r="BBK76" s="25"/>
      <c r="BBL76" s="25"/>
      <c r="BBM76" s="25"/>
      <c r="BBN76" s="25"/>
      <c r="BBO76" s="25"/>
      <c r="BBP76" s="25"/>
      <c r="BBQ76" s="25"/>
      <c r="BBR76" s="25"/>
      <c r="BBS76" s="25"/>
      <c r="BBT76" s="25"/>
      <c r="BBU76" s="25"/>
      <c r="BBV76" s="25"/>
      <c r="BBW76" s="25"/>
      <c r="BBX76" s="25"/>
      <c r="BBY76" s="25"/>
      <c r="BBZ76" s="25"/>
      <c r="BCA76" s="25"/>
      <c r="BCB76" s="25"/>
      <c r="BCC76" s="25"/>
      <c r="BCD76" s="25"/>
      <c r="BCE76" s="25"/>
      <c r="BCF76" s="25"/>
      <c r="BCG76" s="25"/>
      <c r="BCH76" s="25"/>
      <c r="BCI76" s="25"/>
      <c r="BCJ76" s="25"/>
      <c r="BCK76" s="25"/>
      <c r="BCL76" s="25"/>
      <c r="BCM76" s="25"/>
      <c r="BCN76" s="25"/>
      <c r="BCO76" s="25"/>
      <c r="BCP76" s="25"/>
      <c r="BCQ76" s="25"/>
      <c r="BCR76" s="25"/>
      <c r="BCS76" s="25"/>
      <c r="BCT76" s="25"/>
      <c r="BCU76" s="25"/>
      <c r="BCV76" s="25"/>
      <c r="BCW76" s="25"/>
      <c r="BCX76" s="25"/>
      <c r="BCY76" s="25"/>
      <c r="BCZ76" s="25"/>
      <c r="BDA76" s="25"/>
      <c r="BDB76" s="25"/>
      <c r="BDC76" s="25"/>
      <c r="BDD76" s="25"/>
      <c r="BDE76" s="25"/>
      <c r="BDF76" s="25"/>
      <c r="BDG76" s="25"/>
      <c r="BDH76" s="25"/>
      <c r="BDI76" s="25"/>
      <c r="BDJ76" s="25"/>
      <c r="BDK76" s="25"/>
      <c r="BDL76" s="25"/>
      <c r="BDM76" s="25"/>
      <c r="BDN76" s="25"/>
      <c r="BDO76" s="25"/>
      <c r="BDP76" s="25"/>
      <c r="BDQ76" s="25"/>
      <c r="BDR76" s="25"/>
      <c r="BDS76" s="25"/>
      <c r="BDT76" s="25"/>
      <c r="BDU76" s="25"/>
      <c r="BDV76" s="25"/>
      <c r="BDW76" s="25"/>
      <c r="BDX76" s="25"/>
      <c r="BDY76" s="25"/>
      <c r="BDZ76" s="25"/>
      <c r="BEA76" s="25"/>
      <c r="BEB76" s="25"/>
      <c r="BEC76" s="25"/>
      <c r="BED76" s="25"/>
      <c r="BEE76" s="25"/>
      <c r="BEF76" s="25"/>
      <c r="BEG76" s="25"/>
      <c r="BEH76" s="25"/>
      <c r="BEI76" s="25"/>
      <c r="BEJ76" s="25"/>
      <c r="BEK76" s="25"/>
      <c r="BEL76" s="25"/>
      <c r="BEM76" s="25"/>
      <c r="BEN76" s="25"/>
      <c r="BEO76" s="25"/>
      <c r="BEP76" s="25"/>
      <c r="BEQ76" s="25"/>
      <c r="BER76" s="25"/>
      <c r="BES76" s="25"/>
      <c r="BET76" s="25"/>
      <c r="BEU76" s="25"/>
      <c r="BEV76" s="25"/>
      <c r="BEW76" s="25"/>
      <c r="BEX76" s="25"/>
      <c r="BEY76" s="25"/>
      <c r="BEZ76" s="25"/>
      <c r="BFA76" s="25"/>
      <c r="BFB76" s="25"/>
      <c r="BFC76" s="25"/>
      <c r="BFD76" s="25"/>
      <c r="BFE76" s="25"/>
      <c r="BFF76" s="25"/>
      <c r="BFG76" s="25"/>
      <c r="BFH76" s="25"/>
      <c r="BFI76" s="25"/>
      <c r="BFJ76" s="25"/>
      <c r="BFK76" s="25"/>
      <c r="BFL76" s="25"/>
      <c r="BFM76" s="25"/>
      <c r="BFN76" s="25"/>
      <c r="BFO76" s="25"/>
      <c r="BFP76" s="25"/>
      <c r="BFQ76" s="25"/>
      <c r="BFR76" s="25"/>
      <c r="BFS76" s="25"/>
      <c r="BFT76" s="25"/>
      <c r="BFU76" s="25"/>
      <c r="BFV76" s="25"/>
      <c r="BFW76" s="25"/>
      <c r="BFX76" s="25"/>
      <c r="BFY76" s="25"/>
      <c r="BFZ76" s="25"/>
      <c r="BGA76" s="25"/>
      <c r="BGB76" s="25"/>
      <c r="BGC76" s="25"/>
      <c r="BGD76" s="25"/>
      <c r="BGE76" s="25"/>
      <c r="BGF76" s="25"/>
      <c r="BGG76" s="25"/>
      <c r="BGH76" s="25"/>
      <c r="BGI76" s="25"/>
      <c r="BGJ76" s="25"/>
      <c r="BGK76" s="25"/>
      <c r="BGL76" s="25"/>
      <c r="BGM76" s="25"/>
      <c r="BGN76" s="25"/>
      <c r="BGO76" s="25"/>
      <c r="BGP76" s="25"/>
      <c r="BGQ76" s="25"/>
      <c r="BGR76" s="25"/>
      <c r="BGS76" s="25"/>
      <c r="BGT76" s="25"/>
      <c r="BGU76" s="25"/>
      <c r="BGV76" s="25"/>
      <c r="BGW76" s="25"/>
      <c r="BGX76" s="25"/>
      <c r="BGY76" s="25"/>
      <c r="BGZ76" s="25"/>
      <c r="BHA76" s="25"/>
      <c r="BHB76" s="25"/>
      <c r="BHC76" s="25"/>
      <c r="BHD76" s="25"/>
      <c r="BHE76" s="25"/>
      <c r="BHF76" s="25"/>
      <c r="BHG76" s="25"/>
      <c r="BHH76" s="25"/>
      <c r="BHI76" s="25"/>
      <c r="BHJ76" s="25"/>
      <c r="BHK76" s="25"/>
      <c r="BHL76" s="25"/>
      <c r="BHM76" s="25"/>
      <c r="BHN76" s="25"/>
      <c r="BHO76" s="25"/>
      <c r="BHP76" s="25"/>
      <c r="BHQ76" s="25"/>
      <c r="BHR76" s="25"/>
      <c r="BHS76" s="25"/>
      <c r="BHT76" s="25"/>
      <c r="BHU76" s="25"/>
      <c r="BHV76" s="25"/>
      <c r="BHW76" s="25"/>
      <c r="BHX76" s="25"/>
      <c r="BHY76" s="25"/>
      <c r="BHZ76" s="25"/>
      <c r="BIA76" s="25"/>
      <c r="BIB76" s="25"/>
      <c r="BIC76" s="25"/>
      <c r="BID76" s="25"/>
      <c r="BIE76" s="25"/>
      <c r="BIF76" s="25"/>
      <c r="BIG76" s="25"/>
      <c r="BIH76" s="25"/>
      <c r="BII76" s="25"/>
      <c r="BIJ76" s="25"/>
      <c r="BIK76" s="25"/>
      <c r="BIL76" s="25"/>
      <c r="BIM76" s="25"/>
      <c r="BIN76" s="25"/>
      <c r="BIO76" s="25"/>
      <c r="BIP76" s="25"/>
      <c r="BIQ76" s="25"/>
      <c r="BIR76" s="25"/>
      <c r="BIS76" s="25"/>
      <c r="BIT76" s="25"/>
      <c r="BIU76" s="25"/>
      <c r="BIV76" s="25"/>
      <c r="BIW76" s="25"/>
      <c r="BIX76" s="25"/>
      <c r="BIY76" s="25"/>
      <c r="BIZ76" s="25"/>
      <c r="BJA76" s="25"/>
      <c r="BJB76" s="25"/>
      <c r="BJC76" s="25"/>
      <c r="BJD76" s="25"/>
      <c r="BJE76" s="25"/>
      <c r="BJF76" s="25"/>
      <c r="BJG76" s="25"/>
      <c r="BJH76" s="25"/>
      <c r="BJI76" s="25"/>
      <c r="BJJ76" s="25"/>
      <c r="BJK76" s="25"/>
      <c r="BJL76" s="25"/>
      <c r="BJM76" s="25"/>
      <c r="BJN76" s="25"/>
      <c r="BJO76" s="25"/>
      <c r="BJP76" s="25"/>
      <c r="BJQ76" s="25"/>
      <c r="BJR76" s="25"/>
      <c r="BJS76" s="25"/>
      <c r="BJT76" s="25"/>
      <c r="BJU76" s="25"/>
      <c r="BJV76" s="25"/>
      <c r="BJW76" s="25"/>
      <c r="BJX76" s="25"/>
      <c r="BJY76" s="25"/>
      <c r="BJZ76" s="25"/>
      <c r="BKA76" s="25"/>
      <c r="BKB76" s="25"/>
      <c r="BKC76" s="25"/>
      <c r="BKD76" s="25"/>
      <c r="BKE76" s="25"/>
      <c r="BKF76" s="25"/>
      <c r="BKG76" s="25"/>
      <c r="BKH76" s="25"/>
      <c r="BKI76" s="25"/>
      <c r="BKJ76" s="25"/>
      <c r="BKK76" s="25"/>
      <c r="BKL76" s="25"/>
      <c r="BKM76" s="25"/>
      <c r="BKN76" s="25"/>
      <c r="BKO76" s="25"/>
      <c r="BKP76" s="25"/>
      <c r="BKQ76" s="25"/>
      <c r="BKR76" s="25"/>
      <c r="BKS76" s="25"/>
      <c r="BKT76" s="25"/>
      <c r="BKU76" s="25"/>
      <c r="BKV76" s="25"/>
      <c r="BKW76" s="25"/>
      <c r="BKX76" s="25"/>
      <c r="BKY76" s="25"/>
      <c r="BKZ76" s="25"/>
      <c r="BLA76" s="25"/>
      <c r="BLB76" s="25"/>
      <c r="BLC76" s="25"/>
      <c r="BLD76" s="25"/>
      <c r="BLE76" s="25"/>
      <c r="BLF76" s="25"/>
      <c r="BLG76" s="25"/>
      <c r="BLH76" s="25"/>
      <c r="BLI76" s="25"/>
      <c r="BLJ76" s="25"/>
      <c r="BLK76" s="25"/>
      <c r="BLL76" s="25"/>
      <c r="BLM76" s="25"/>
      <c r="BLN76" s="25"/>
      <c r="BLO76" s="25"/>
      <c r="BLP76" s="25"/>
      <c r="BLQ76" s="25"/>
      <c r="BLR76" s="25"/>
      <c r="BLS76" s="25"/>
      <c r="BLT76" s="25"/>
      <c r="BLU76" s="25"/>
      <c r="BLV76" s="25"/>
      <c r="BLW76" s="25"/>
      <c r="BLX76" s="25"/>
      <c r="BLY76" s="25"/>
      <c r="BLZ76" s="25"/>
      <c r="BMA76" s="25"/>
      <c r="BMB76" s="25"/>
      <c r="BMC76" s="25"/>
      <c r="BMD76" s="25"/>
      <c r="BME76" s="25"/>
      <c r="BMF76" s="25"/>
      <c r="BMG76" s="25"/>
      <c r="BMH76" s="25"/>
      <c r="BMI76" s="25"/>
      <c r="BMJ76" s="25"/>
      <c r="BMK76" s="25"/>
      <c r="BML76" s="25"/>
      <c r="BMM76" s="25"/>
      <c r="BMN76" s="25"/>
      <c r="BMO76" s="25"/>
      <c r="BMP76" s="25"/>
      <c r="BMQ76" s="25"/>
      <c r="BMR76" s="25"/>
      <c r="BMS76" s="25"/>
      <c r="BMT76" s="25"/>
      <c r="BMU76" s="25"/>
      <c r="BMV76" s="25"/>
      <c r="BMW76" s="25"/>
      <c r="BMX76" s="25"/>
      <c r="BMY76" s="25"/>
      <c r="BMZ76" s="25"/>
      <c r="BNA76" s="25"/>
      <c r="BNB76" s="25"/>
      <c r="BNC76" s="25"/>
      <c r="BND76" s="25"/>
      <c r="BNE76" s="25"/>
      <c r="BNF76" s="25"/>
      <c r="BNG76" s="25"/>
      <c r="BNH76" s="25"/>
      <c r="BNI76" s="25"/>
      <c r="BNJ76" s="25"/>
      <c r="BNK76" s="25"/>
      <c r="BNL76" s="25"/>
      <c r="BNM76" s="25"/>
      <c r="BNN76" s="25"/>
      <c r="BNO76" s="25"/>
      <c r="BNP76" s="25"/>
      <c r="BNQ76" s="25"/>
      <c r="BNR76" s="25"/>
      <c r="BNS76" s="25"/>
      <c r="BNT76" s="25"/>
      <c r="BNU76" s="25"/>
      <c r="BNV76" s="25"/>
      <c r="BNW76" s="25"/>
      <c r="BNX76" s="25"/>
      <c r="BNY76" s="25"/>
      <c r="BNZ76" s="25"/>
      <c r="BOA76" s="25"/>
      <c r="BOB76" s="25"/>
      <c r="BOC76" s="25"/>
      <c r="BOD76" s="25"/>
      <c r="BOE76" s="25"/>
      <c r="BOF76" s="25"/>
      <c r="BOG76" s="25"/>
      <c r="BOH76" s="25"/>
      <c r="BOI76" s="25"/>
      <c r="BOJ76" s="25"/>
      <c r="BOK76" s="25"/>
      <c r="BOL76" s="25"/>
      <c r="BOM76" s="25"/>
      <c r="BON76" s="25"/>
      <c r="BOO76" s="25"/>
      <c r="BOP76" s="25"/>
      <c r="BOQ76" s="25"/>
      <c r="BOR76" s="25"/>
      <c r="BOS76" s="25"/>
      <c r="BOT76" s="25"/>
      <c r="BOU76" s="25"/>
      <c r="BOV76" s="25"/>
      <c r="BOW76" s="25"/>
      <c r="BOX76" s="25"/>
      <c r="BOY76" s="25"/>
      <c r="BOZ76" s="25"/>
      <c r="BPA76" s="25"/>
      <c r="BPB76" s="25"/>
      <c r="BPC76" s="25"/>
      <c r="BPD76" s="25"/>
      <c r="BPE76" s="25"/>
      <c r="BPF76" s="25"/>
      <c r="BPG76" s="25"/>
      <c r="BPH76" s="25"/>
      <c r="BPI76" s="25"/>
      <c r="BPJ76" s="25"/>
      <c r="BPK76" s="25"/>
      <c r="BPL76" s="25"/>
    </row>
    <row r="77" spans="1:1780" s="26" customFormat="1" x14ac:dyDescent="0.25">
      <c r="A77" s="116" t="s">
        <v>4</v>
      </c>
      <c r="B77" s="131" t="s">
        <v>85</v>
      </c>
      <c r="C77" s="184" t="s">
        <v>25</v>
      </c>
      <c r="D77" s="48" t="s">
        <v>11</v>
      </c>
      <c r="E77" s="13">
        <f>SUM(F77:N77)</f>
        <v>129555.36667</v>
      </c>
      <c r="F77" s="13">
        <v>37988</v>
      </c>
      <c r="G77" s="146">
        <f>G78+G79</f>
        <v>31663.766669999997</v>
      </c>
      <c r="H77" s="129"/>
      <c r="I77" s="129"/>
      <c r="J77" s="129"/>
      <c r="K77" s="130"/>
      <c r="L77" s="13">
        <f>L79+L78</f>
        <v>29951.8</v>
      </c>
      <c r="M77" s="13">
        <f>M79+M78</f>
        <v>29951.8</v>
      </c>
      <c r="N77" s="13">
        <f>N79</f>
        <v>0</v>
      </c>
      <c r="O77" s="131" t="s">
        <v>21</v>
      </c>
      <c r="P77" s="152"/>
      <c r="Q77" s="15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  <c r="NG77" s="25"/>
      <c r="NH77" s="25"/>
      <c r="NI77" s="25"/>
      <c r="NJ77" s="25"/>
      <c r="NK77" s="25"/>
      <c r="NL77" s="25"/>
      <c r="NM77" s="25"/>
      <c r="NN77" s="25"/>
      <c r="NO77" s="25"/>
      <c r="NP77" s="25"/>
      <c r="NQ77" s="25"/>
      <c r="NR77" s="25"/>
      <c r="NS77" s="25"/>
      <c r="NT77" s="25"/>
      <c r="NU77" s="25"/>
      <c r="NV77" s="25"/>
      <c r="NW77" s="25"/>
      <c r="NX77" s="25"/>
      <c r="NY77" s="25"/>
      <c r="NZ77" s="25"/>
      <c r="OA77" s="25"/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5"/>
      <c r="OO77" s="25"/>
      <c r="OP77" s="25"/>
      <c r="OQ77" s="25"/>
      <c r="OR77" s="25"/>
      <c r="OS77" s="25"/>
      <c r="OT77" s="25"/>
      <c r="OU77" s="25"/>
      <c r="OV77" s="25"/>
      <c r="OW77" s="25"/>
      <c r="OX77" s="25"/>
      <c r="OY77" s="25"/>
      <c r="OZ77" s="25"/>
      <c r="PA77" s="25"/>
      <c r="PB77" s="25"/>
      <c r="PC77" s="25"/>
      <c r="PD77" s="25"/>
      <c r="PE77" s="25"/>
      <c r="PF77" s="25"/>
      <c r="PG77" s="25"/>
      <c r="PH77" s="25"/>
      <c r="PI77" s="25"/>
      <c r="PJ77" s="25"/>
      <c r="PK77" s="25"/>
      <c r="PL77" s="25"/>
      <c r="PM77" s="25"/>
      <c r="PN77" s="25"/>
      <c r="PO77" s="25"/>
      <c r="PP77" s="25"/>
      <c r="PQ77" s="25"/>
      <c r="PR77" s="25"/>
      <c r="PS77" s="25"/>
      <c r="PT77" s="25"/>
      <c r="PU77" s="25"/>
      <c r="PV77" s="25"/>
      <c r="PW77" s="25"/>
      <c r="PX77" s="25"/>
      <c r="PY77" s="25"/>
      <c r="PZ77" s="25"/>
      <c r="QA77" s="25"/>
      <c r="QB77" s="25"/>
      <c r="QC77" s="25"/>
      <c r="QD77" s="25"/>
      <c r="QE77" s="25"/>
      <c r="QF77" s="25"/>
      <c r="QG77" s="25"/>
      <c r="QH77" s="25"/>
      <c r="QI77" s="25"/>
      <c r="QJ77" s="25"/>
      <c r="QK77" s="25"/>
      <c r="QL77" s="25"/>
      <c r="QM77" s="25"/>
      <c r="QN77" s="25"/>
      <c r="QO77" s="25"/>
      <c r="QP77" s="25"/>
      <c r="QQ77" s="25"/>
      <c r="QR77" s="25"/>
      <c r="QS77" s="25"/>
      <c r="QT77" s="25"/>
      <c r="QU77" s="25"/>
      <c r="QV77" s="25"/>
      <c r="QW77" s="25"/>
      <c r="QX77" s="25"/>
      <c r="QY77" s="25"/>
      <c r="QZ77" s="25"/>
      <c r="RA77" s="25"/>
      <c r="RB77" s="25"/>
      <c r="RC77" s="25"/>
      <c r="RD77" s="25"/>
      <c r="RE77" s="25"/>
      <c r="RF77" s="25"/>
      <c r="RG77" s="25"/>
      <c r="RH77" s="25"/>
      <c r="RI77" s="25"/>
      <c r="RJ77" s="25"/>
      <c r="RK77" s="25"/>
      <c r="RL77" s="25"/>
      <c r="RM77" s="25"/>
      <c r="RN77" s="25"/>
      <c r="RO77" s="25"/>
      <c r="RP77" s="25"/>
      <c r="RQ77" s="25"/>
      <c r="RR77" s="25"/>
      <c r="RS77" s="25"/>
      <c r="RT77" s="25"/>
      <c r="RU77" s="25"/>
      <c r="RV77" s="25"/>
      <c r="RW77" s="25"/>
      <c r="RX77" s="25"/>
      <c r="RY77" s="25"/>
      <c r="RZ77" s="25"/>
      <c r="SA77" s="25"/>
      <c r="SB77" s="25"/>
      <c r="SC77" s="25"/>
      <c r="SD77" s="25"/>
      <c r="SE77" s="25"/>
      <c r="SF77" s="25"/>
      <c r="SG77" s="25"/>
      <c r="SH77" s="25"/>
      <c r="SI77" s="25"/>
      <c r="SJ77" s="25"/>
      <c r="SK77" s="25"/>
      <c r="SL77" s="25"/>
      <c r="SM77" s="25"/>
      <c r="SN77" s="25"/>
      <c r="SO77" s="25"/>
      <c r="SP77" s="25"/>
      <c r="SQ77" s="25"/>
      <c r="SR77" s="25"/>
      <c r="SS77" s="25"/>
      <c r="ST77" s="25"/>
      <c r="SU77" s="25"/>
      <c r="SV77" s="25"/>
      <c r="SW77" s="25"/>
      <c r="SX77" s="25"/>
      <c r="SY77" s="25"/>
      <c r="SZ77" s="25"/>
      <c r="TA77" s="25"/>
      <c r="TB77" s="25"/>
      <c r="TC77" s="25"/>
      <c r="TD77" s="25"/>
      <c r="TE77" s="25"/>
      <c r="TF77" s="25"/>
      <c r="TG77" s="25"/>
      <c r="TH77" s="25"/>
      <c r="TI77" s="25"/>
      <c r="TJ77" s="25"/>
      <c r="TK77" s="25"/>
      <c r="TL77" s="25"/>
      <c r="TM77" s="25"/>
      <c r="TN77" s="25"/>
      <c r="TO77" s="25"/>
      <c r="TP77" s="25"/>
      <c r="TQ77" s="25"/>
      <c r="TR77" s="25"/>
      <c r="TS77" s="25"/>
      <c r="TT77" s="25"/>
      <c r="TU77" s="25"/>
      <c r="TV77" s="25"/>
      <c r="TW77" s="25"/>
      <c r="TX77" s="25"/>
      <c r="TY77" s="25"/>
      <c r="TZ77" s="25"/>
      <c r="UA77" s="25"/>
      <c r="UB77" s="25"/>
      <c r="UC77" s="25"/>
      <c r="UD77" s="25"/>
      <c r="UE77" s="25"/>
      <c r="UF77" s="25"/>
      <c r="UG77" s="25"/>
      <c r="UH77" s="25"/>
      <c r="UI77" s="25"/>
      <c r="UJ77" s="25"/>
      <c r="UK77" s="25"/>
      <c r="UL77" s="25"/>
      <c r="UM77" s="25"/>
      <c r="UN77" s="25"/>
      <c r="UO77" s="25"/>
      <c r="UP77" s="25"/>
      <c r="UQ77" s="25"/>
      <c r="UR77" s="25"/>
      <c r="US77" s="25"/>
      <c r="UT77" s="25"/>
      <c r="UU77" s="25"/>
      <c r="UV77" s="25"/>
      <c r="UW77" s="25"/>
      <c r="UX77" s="25"/>
      <c r="UY77" s="25"/>
      <c r="UZ77" s="25"/>
      <c r="VA77" s="25"/>
      <c r="VB77" s="25"/>
      <c r="VC77" s="25"/>
      <c r="VD77" s="25"/>
      <c r="VE77" s="25"/>
      <c r="VF77" s="25"/>
      <c r="VG77" s="25"/>
      <c r="VH77" s="25"/>
      <c r="VI77" s="25"/>
      <c r="VJ77" s="25"/>
      <c r="VK77" s="25"/>
      <c r="VL77" s="25"/>
      <c r="VM77" s="25"/>
      <c r="VN77" s="25"/>
      <c r="VO77" s="25"/>
      <c r="VP77" s="25"/>
      <c r="VQ77" s="25"/>
      <c r="VR77" s="25"/>
      <c r="VS77" s="25"/>
      <c r="VT77" s="25"/>
      <c r="VU77" s="25"/>
      <c r="VV77" s="25"/>
      <c r="VW77" s="25"/>
      <c r="VX77" s="25"/>
      <c r="VY77" s="25"/>
      <c r="VZ77" s="25"/>
      <c r="WA77" s="25"/>
      <c r="WB77" s="25"/>
      <c r="WC77" s="25"/>
      <c r="WD77" s="25"/>
      <c r="WE77" s="25"/>
      <c r="WF77" s="25"/>
      <c r="WG77" s="25"/>
      <c r="WH77" s="25"/>
      <c r="WI77" s="25"/>
      <c r="WJ77" s="25"/>
      <c r="WK77" s="25"/>
      <c r="WL77" s="25"/>
      <c r="WM77" s="25"/>
      <c r="WN77" s="25"/>
      <c r="WO77" s="25"/>
      <c r="WP77" s="25"/>
      <c r="WQ77" s="25"/>
      <c r="WR77" s="25"/>
      <c r="WS77" s="25"/>
      <c r="WT77" s="25"/>
      <c r="WU77" s="25"/>
      <c r="WV77" s="25"/>
      <c r="WW77" s="25"/>
      <c r="WX77" s="25"/>
      <c r="WY77" s="25"/>
      <c r="WZ77" s="25"/>
      <c r="XA77" s="25"/>
      <c r="XB77" s="25"/>
      <c r="XC77" s="25"/>
      <c r="XD77" s="25"/>
      <c r="XE77" s="25"/>
      <c r="XF77" s="25"/>
      <c r="XG77" s="25"/>
      <c r="XH77" s="25"/>
      <c r="XI77" s="25"/>
      <c r="XJ77" s="25"/>
      <c r="XK77" s="25"/>
      <c r="XL77" s="25"/>
      <c r="XM77" s="25"/>
      <c r="XN77" s="25"/>
      <c r="XO77" s="25"/>
      <c r="XP77" s="25"/>
      <c r="XQ77" s="25"/>
      <c r="XR77" s="25"/>
      <c r="XS77" s="25"/>
      <c r="XT77" s="25"/>
      <c r="XU77" s="25"/>
      <c r="XV77" s="25"/>
      <c r="XW77" s="25"/>
      <c r="XX77" s="25"/>
      <c r="XY77" s="25"/>
      <c r="XZ77" s="25"/>
      <c r="YA77" s="25"/>
      <c r="YB77" s="25"/>
      <c r="YC77" s="25"/>
      <c r="YD77" s="25"/>
      <c r="YE77" s="25"/>
      <c r="YF77" s="25"/>
      <c r="YG77" s="25"/>
      <c r="YH77" s="25"/>
      <c r="YI77" s="25"/>
      <c r="YJ77" s="25"/>
      <c r="YK77" s="25"/>
      <c r="YL77" s="25"/>
      <c r="YM77" s="25"/>
      <c r="YN77" s="25"/>
      <c r="YO77" s="25"/>
      <c r="YP77" s="25"/>
      <c r="YQ77" s="25"/>
      <c r="YR77" s="25"/>
      <c r="YS77" s="25"/>
      <c r="YT77" s="25"/>
      <c r="YU77" s="25"/>
      <c r="YV77" s="25"/>
      <c r="YW77" s="25"/>
      <c r="YX77" s="25"/>
      <c r="YY77" s="25"/>
      <c r="YZ77" s="25"/>
      <c r="ZA77" s="25"/>
      <c r="ZB77" s="25"/>
      <c r="ZC77" s="25"/>
      <c r="ZD77" s="25"/>
      <c r="ZE77" s="25"/>
      <c r="ZF77" s="25"/>
      <c r="ZG77" s="25"/>
      <c r="ZH77" s="25"/>
      <c r="ZI77" s="25"/>
      <c r="ZJ77" s="25"/>
      <c r="ZK77" s="25"/>
      <c r="ZL77" s="25"/>
      <c r="ZM77" s="25"/>
      <c r="ZN77" s="25"/>
      <c r="ZO77" s="25"/>
      <c r="ZP77" s="25"/>
      <c r="ZQ77" s="25"/>
      <c r="ZR77" s="25"/>
      <c r="ZS77" s="25"/>
      <c r="ZT77" s="25"/>
      <c r="ZU77" s="25"/>
      <c r="ZV77" s="25"/>
      <c r="ZW77" s="25"/>
      <c r="ZX77" s="25"/>
      <c r="ZY77" s="25"/>
      <c r="ZZ77" s="25"/>
      <c r="AAA77" s="25"/>
      <c r="AAB77" s="25"/>
      <c r="AAC77" s="25"/>
      <c r="AAD77" s="25"/>
      <c r="AAE77" s="25"/>
      <c r="AAF77" s="25"/>
      <c r="AAG77" s="25"/>
      <c r="AAH77" s="25"/>
      <c r="AAI77" s="25"/>
      <c r="AAJ77" s="25"/>
      <c r="AAK77" s="25"/>
      <c r="AAL77" s="25"/>
      <c r="AAM77" s="25"/>
      <c r="AAN77" s="25"/>
      <c r="AAO77" s="25"/>
      <c r="AAP77" s="25"/>
      <c r="AAQ77" s="25"/>
      <c r="AAR77" s="25"/>
      <c r="AAS77" s="25"/>
      <c r="AAT77" s="25"/>
      <c r="AAU77" s="25"/>
      <c r="AAV77" s="25"/>
      <c r="AAW77" s="25"/>
      <c r="AAX77" s="25"/>
      <c r="AAY77" s="25"/>
      <c r="AAZ77" s="25"/>
      <c r="ABA77" s="25"/>
      <c r="ABB77" s="25"/>
      <c r="ABC77" s="25"/>
      <c r="ABD77" s="25"/>
      <c r="ABE77" s="25"/>
      <c r="ABF77" s="25"/>
      <c r="ABG77" s="25"/>
      <c r="ABH77" s="25"/>
      <c r="ABI77" s="25"/>
      <c r="ABJ77" s="25"/>
      <c r="ABK77" s="25"/>
      <c r="ABL77" s="25"/>
      <c r="ABM77" s="25"/>
      <c r="ABN77" s="25"/>
      <c r="ABO77" s="25"/>
      <c r="ABP77" s="25"/>
      <c r="ABQ77" s="25"/>
      <c r="ABR77" s="25"/>
      <c r="ABS77" s="25"/>
      <c r="ABT77" s="25"/>
      <c r="ABU77" s="25"/>
      <c r="ABV77" s="25"/>
      <c r="ABW77" s="25"/>
      <c r="ABX77" s="25"/>
      <c r="ABY77" s="25"/>
      <c r="ABZ77" s="25"/>
      <c r="ACA77" s="25"/>
      <c r="ACB77" s="25"/>
      <c r="ACC77" s="25"/>
      <c r="ACD77" s="25"/>
      <c r="ACE77" s="25"/>
      <c r="ACF77" s="25"/>
      <c r="ACG77" s="25"/>
      <c r="ACH77" s="25"/>
      <c r="ACI77" s="25"/>
      <c r="ACJ77" s="25"/>
      <c r="ACK77" s="25"/>
      <c r="ACL77" s="25"/>
      <c r="ACM77" s="25"/>
      <c r="ACN77" s="25"/>
      <c r="ACO77" s="25"/>
      <c r="ACP77" s="25"/>
      <c r="ACQ77" s="25"/>
      <c r="ACR77" s="25"/>
      <c r="ACS77" s="25"/>
      <c r="ACT77" s="25"/>
      <c r="ACU77" s="25"/>
      <c r="ACV77" s="25"/>
      <c r="ACW77" s="25"/>
      <c r="ACX77" s="25"/>
      <c r="ACY77" s="25"/>
      <c r="ACZ77" s="25"/>
      <c r="ADA77" s="25"/>
      <c r="ADB77" s="25"/>
      <c r="ADC77" s="25"/>
      <c r="ADD77" s="25"/>
      <c r="ADE77" s="25"/>
      <c r="ADF77" s="25"/>
      <c r="ADG77" s="25"/>
      <c r="ADH77" s="25"/>
      <c r="ADI77" s="25"/>
      <c r="ADJ77" s="25"/>
      <c r="ADK77" s="25"/>
      <c r="ADL77" s="25"/>
      <c r="ADM77" s="25"/>
      <c r="ADN77" s="25"/>
      <c r="ADO77" s="25"/>
      <c r="ADP77" s="25"/>
      <c r="ADQ77" s="25"/>
      <c r="ADR77" s="25"/>
      <c r="ADS77" s="25"/>
      <c r="ADT77" s="25"/>
      <c r="ADU77" s="25"/>
      <c r="ADV77" s="25"/>
      <c r="ADW77" s="25"/>
      <c r="ADX77" s="25"/>
      <c r="ADY77" s="25"/>
      <c r="ADZ77" s="25"/>
      <c r="AEA77" s="25"/>
      <c r="AEB77" s="25"/>
      <c r="AEC77" s="25"/>
      <c r="AED77" s="25"/>
      <c r="AEE77" s="25"/>
      <c r="AEF77" s="25"/>
      <c r="AEG77" s="25"/>
      <c r="AEH77" s="25"/>
      <c r="AEI77" s="25"/>
      <c r="AEJ77" s="25"/>
      <c r="AEK77" s="25"/>
      <c r="AEL77" s="25"/>
      <c r="AEM77" s="25"/>
      <c r="AEN77" s="25"/>
      <c r="AEO77" s="25"/>
      <c r="AEP77" s="25"/>
      <c r="AEQ77" s="25"/>
      <c r="AER77" s="25"/>
      <c r="AES77" s="25"/>
      <c r="AET77" s="25"/>
      <c r="AEU77" s="25"/>
      <c r="AEV77" s="25"/>
      <c r="AEW77" s="25"/>
      <c r="AEX77" s="25"/>
      <c r="AEY77" s="25"/>
      <c r="AEZ77" s="25"/>
      <c r="AFA77" s="25"/>
      <c r="AFB77" s="25"/>
      <c r="AFC77" s="25"/>
      <c r="AFD77" s="25"/>
      <c r="AFE77" s="25"/>
      <c r="AFF77" s="25"/>
      <c r="AFG77" s="25"/>
      <c r="AFH77" s="25"/>
      <c r="AFI77" s="25"/>
      <c r="AFJ77" s="25"/>
      <c r="AFK77" s="25"/>
      <c r="AFL77" s="25"/>
      <c r="AFM77" s="25"/>
      <c r="AFN77" s="25"/>
      <c r="AFO77" s="25"/>
      <c r="AFP77" s="25"/>
      <c r="AFQ77" s="25"/>
      <c r="AFR77" s="25"/>
      <c r="AFS77" s="25"/>
      <c r="AFT77" s="25"/>
      <c r="AFU77" s="25"/>
      <c r="AFV77" s="25"/>
      <c r="AFW77" s="25"/>
      <c r="AFX77" s="25"/>
      <c r="AFY77" s="25"/>
      <c r="AFZ77" s="25"/>
      <c r="AGA77" s="25"/>
      <c r="AGB77" s="25"/>
      <c r="AGC77" s="25"/>
      <c r="AGD77" s="25"/>
      <c r="AGE77" s="25"/>
      <c r="AGF77" s="25"/>
      <c r="AGG77" s="25"/>
      <c r="AGH77" s="25"/>
      <c r="AGI77" s="25"/>
      <c r="AGJ77" s="25"/>
      <c r="AGK77" s="25"/>
      <c r="AGL77" s="25"/>
      <c r="AGM77" s="25"/>
      <c r="AGN77" s="25"/>
      <c r="AGO77" s="25"/>
      <c r="AGP77" s="25"/>
      <c r="AGQ77" s="25"/>
      <c r="AGR77" s="25"/>
      <c r="AGS77" s="25"/>
      <c r="AGT77" s="25"/>
      <c r="AGU77" s="25"/>
      <c r="AGV77" s="25"/>
      <c r="AGW77" s="25"/>
      <c r="AGX77" s="25"/>
      <c r="AGY77" s="25"/>
      <c r="AGZ77" s="25"/>
      <c r="AHA77" s="25"/>
      <c r="AHB77" s="25"/>
      <c r="AHC77" s="25"/>
      <c r="AHD77" s="25"/>
      <c r="AHE77" s="25"/>
      <c r="AHF77" s="25"/>
      <c r="AHG77" s="25"/>
      <c r="AHH77" s="25"/>
      <c r="AHI77" s="25"/>
      <c r="AHJ77" s="25"/>
      <c r="AHK77" s="25"/>
      <c r="AHL77" s="25"/>
      <c r="AHM77" s="25"/>
      <c r="AHN77" s="25"/>
      <c r="AHO77" s="25"/>
      <c r="AHP77" s="25"/>
      <c r="AHQ77" s="25"/>
      <c r="AHR77" s="25"/>
      <c r="AHS77" s="25"/>
      <c r="AHT77" s="25"/>
      <c r="AHU77" s="25"/>
      <c r="AHV77" s="25"/>
      <c r="AHW77" s="25"/>
      <c r="AHX77" s="25"/>
      <c r="AHY77" s="25"/>
      <c r="AHZ77" s="25"/>
      <c r="AIA77" s="25"/>
      <c r="AIB77" s="25"/>
      <c r="AIC77" s="25"/>
      <c r="AID77" s="25"/>
      <c r="AIE77" s="25"/>
      <c r="AIF77" s="25"/>
      <c r="AIG77" s="25"/>
      <c r="AIH77" s="25"/>
      <c r="AII77" s="25"/>
      <c r="AIJ77" s="25"/>
      <c r="AIK77" s="25"/>
      <c r="AIL77" s="25"/>
      <c r="AIM77" s="25"/>
      <c r="AIN77" s="25"/>
      <c r="AIO77" s="25"/>
      <c r="AIP77" s="25"/>
      <c r="AIQ77" s="25"/>
      <c r="AIR77" s="25"/>
      <c r="AIS77" s="25"/>
      <c r="AIT77" s="25"/>
      <c r="AIU77" s="25"/>
      <c r="AIV77" s="25"/>
      <c r="AIW77" s="25"/>
      <c r="AIX77" s="25"/>
      <c r="AIY77" s="25"/>
      <c r="AIZ77" s="25"/>
      <c r="AJA77" s="25"/>
      <c r="AJB77" s="25"/>
      <c r="AJC77" s="25"/>
      <c r="AJD77" s="25"/>
      <c r="AJE77" s="25"/>
      <c r="AJF77" s="25"/>
      <c r="AJG77" s="25"/>
      <c r="AJH77" s="25"/>
      <c r="AJI77" s="25"/>
      <c r="AJJ77" s="25"/>
      <c r="AJK77" s="25"/>
      <c r="AJL77" s="25"/>
      <c r="AJM77" s="25"/>
      <c r="AJN77" s="25"/>
      <c r="AJO77" s="25"/>
      <c r="AJP77" s="25"/>
      <c r="AJQ77" s="25"/>
      <c r="AJR77" s="25"/>
      <c r="AJS77" s="25"/>
      <c r="AJT77" s="25"/>
      <c r="AJU77" s="25"/>
      <c r="AJV77" s="25"/>
      <c r="AJW77" s="25"/>
      <c r="AJX77" s="25"/>
      <c r="AJY77" s="25"/>
      <c r="AJZ77" s="25"/>
      <c r="AKA77" s="25"/>
      <c r="AKB77" s="25"/>
      <c r="AKC77" s="25"/>
      <c r="AKD77" s="25"/>
      <c r="AKE77" s="25"/>
      <c r="AKF77" s="25"/>
      <c r="AKG77" s="25"/>
      <c r="AKH77" s="25"/>
      <c r="AKI77" s="25"/>
      <c r="AKJ77" s="25"/>
      <c r="AKK77" s="25"/>
      <c r="AKL77" s="25"/>
      <c r="AKM77" s="25"/>
      <c r="AKN77" s="25"/>
      <c r="AKO77" s="25"/>
      <c r="AKP77" s="25"/>
      <c r="AKQ77" s="25"/>
      <c r="AKR77" s="25"/>
      <c r="AKS77" s="25"/>
      <c r="AKT77" s="25"/>
      <c r="AKU77" s="25"/>
      <c r="AKV77" s="25"/>
      <c r="AKW77" s="25"/>
      <c r="AKX77" s="25"/>
      <c r="AKY77" s="25"/>
      <c r="AKZ77" s="25"/>
      <c r="ALA77" s="25"/>
      <c r="ALB77" s="25"/>
      <c r="ALC77" s="25"/>
      <c r="ALD77" s="25"/>
      <c r="ALE77" s="25"/>
      <c r="ALF77" s="25"/>
      <c r="ALG77" s="25"/>
      <c r="ALH77" s="25"/>
      <c r="ALI77" s="25"/>
      <c r="ALJ77" s="25"/>
      <c r="ALK77" s="25"/>
      <c r="ALL77" s="25"/>
      <c r="ALM77" s="25"/>
      <c r="ALN77" s="25"/>
      <c r="ALO77" s="25"/>
      <c r="ALP77" s="25"/>
      <c r="ALQ77" s="25"/>
      <c r="ALR77" s="25"/>
      <c r="ALS77" s="25"/>
      <c r="ALT77" s="25"/>
      <c r="ALU77" s="25"/>
      <c r="ALV77" s="25"/>
      <c r="ALW77" s="25"/>
      <c r="ALX77" s="25"/>
      <c r="ALY77" s="25"/>
      <c r="ALZ77" s="25"/>
      <c r="AMA77" s="25"/>
      <c r="AMB77" s="25"/>
      <c r="AMC77" s="25"/>
      <c r="AMD77" s="25"/>
      <c r="AME77" s="25"/>
      <c r="AMF77" s="25"/>
      <c r="AMG77" s="25"/>
      <c r="AMH77" s="25"/>
      <c r="AMI77" s="25"/>
      <c r="AMJ77" s="25"/>
      <c r="AMK77" s="25"/>
      <c r="AML77" s="25"/>
      <c r="AMM77" s="25"/>
      <c r="AMN77" s="25"/>
      <c r="AMO77" s="25"/>
      <c r="AMP77" s="25"/>
      <c r="AMQ77" s="25"/>
      <c r="AMR77" s="25"/>
      <c r="AMS77" s="25"/>
      <c r="AMT77" s="25"/>
      <c r="AMU77" s="25"/>
      <c r="AMV77" s="25"/>
      <c r="AMW77" s="25"/>
      <c r="AMX77" s="25"/>
      <c r="AMY77" s="25"/>
      <c r="AMZ77" s="25"/>
      <c r="ANA77" s="25"/>
      <c r="ANB77" s="25"/>
      <c r="ANC77" s="25"/>
      <c r="AND77" s="25"/>
      <c r="ANE77" s="25"/>
      <c r="ANF77" s="25"/>
      <c r="ANG77" s="25"/>
      <c r="ANH77" s="25"/>
      <c r="ANI77" s="25"/>
      <c r="ANJ77" s="25"/>
      <c r="ANK77" s="25"/>
      <c r="ANL77" s="25"/>
      <c r="ANM77" s="25"/>
      <c r="ANN77" s="25"/>
      <c r="ANO77" s="25"/>
      <c r="ANP77" s="25"/>
      <c r="ANQ77" s="25"/>
      <c r="ANR77" s="25"/>
      <c r="ANS77" s="25"/>
      <c r="ANT77" s="25"/>
      <c r="ANU77" s="25"/>
      <c r="ANV77" s="25"/>
      <c r="ANW77" s="25"/>
      <c r="ANX77" s="25"/>
      <c r="ANY77" s="25"/>
      <c r="ANZ77" s="25"/>
      <c r="AOA77" s="25"/>
      <c r="AOB77" s="25"/>
      <c r="AOC77" s="25"/>
      <c r="AOD77" s="25"/>
      <c r="AOE77" s="25"/>
      <c r="AOF77" s="25"/>
      <c r="AOG77" s="25"/>
      <c r="AOH77" s="25"/>
      <c r="AOI77" s="25"/>
      <c r="AOJ77" s="25"/>
      <c r="AOK77" s="25"/>
      <c r="AOL77" s="25"/>
      <c r="AOM77" s="25"/>
      <c r="AON77" s="25"/>
      <c r="AOO77" s="25"/>
      <c r="AOP77" s="25"/>
      <c r="AOQ77" s="25"/>
      <c r="AOR77" s="25"/>
      <c r="AOS77" s="25"/>
      <c r="AOT77" s="25"/>
      <c r="AOU77" s="25"/>
      <c r="AOV77" s="25"/>
      <c r="AOW77" s="25"/>
      <c r="AOX77" s="25"/>
      <c r="AOY77" s="25"/>
      <c r="AOZ77" s="25"/>
      <c r="APA77" s="25"/>
      <c r="APB77" s="25"/>
      <c r="APC77" s="25"/>
      <c r="APD77" s="25"/>
      <c r="APE77" s="25"/>
      <c r="APF77" s="25"/>
      <c r="APG77" s="25"/>
      <c r="APH77" s="25"/>
      <c r="API77" s="25"/>
      <c r="APJ77" s="25"/>
      <c r="APK77" s="25"/>
      <c r="APL77" s="25"/>
      <c r="APM77" s="25"/>
      <c r="APN77" s="25"/>
      <c r="APO77" s="25"/>
      <c r="APP77" s="25"/>
      <c r="APQ77" s="25"/>
      <c r="APR77" s="25"/>
      <c r="APS77" s="25"/>
      <c r="APT77" s="25"/>
      <c r="APU77" s="25"/>
      <c r="APV77" s="25"/>
      <c r="APW77" s="25"/>
      <c r="APX77" s="25"/>
      <c r="APY77" s="25"/>
      <c r="APZ77" s="25"/>
      <c r="AQA77" s="25"/>
      <c r="AQB77" s="25"/>
      <c r="AQC77" s="25"/>
      <c r="AQD77" s="25"/>
      <c r="AQE77" s="25"/>
      <c r="AQF77" s="25"/>
      <c r="AQG77" s="25"/>
      <c r="AQH77" s="25"/>
      <c r="AQI77" s="25"/>
      <c r="AQJ77" s="25"/>
      <c r="AQK77" s="25"/>
      <c r="AQL77" s="25"/>
      <c r="AQM77" s="25"/>
      <c r="AQN77" s="25"/>
      <c r="AQO77" s="25"/>
      <c r="AQP77" s="25"/>
      <c r="AQQ77" s="25"/>
      <c r="AQR77" s="25"/>
      <c r="AQS77" s="25"/>
      <c r="AQT77" s="25"/>
      <c r="AQU77" s="25"/>
      <c r="AQV77" s="25"/>
      <c r="AQW77" s="25"/>
      <c r="AQX77" s="25"/>
      <c r="AQY77" s="25"/>
      <c r="AQZ77" s="25"/>
      <c r="ARA77" s="25"/>
      <c r="ARB77" s="25"/>
      <c r="ARC77" s="25"/>
      <c r="ARD77" s="25"/>
      <c r="ARE77" s="25"/>
      <c r="ARF77" s="25"/>
      <c r="ARG77" s="25"/>
      <c r="ARH77" s="25"/>
      <c r="ARI77" s="25"/>
      <c r="ARJ77" s="25"/>
      <c r="ARK77" s="25"/>
      <c r="ARL77" s="25"/>
      <c r="ARM77" s="25"/>
      <c r="ARN77" s="25"/>
      <c r="ARO77" s="25"/>
      <c r="ARP77" s="25"/>
      <c r="ARQ77" s="25"/>
      <c r="ARR77" s="25"/>
      <c r="ARS77" s="25"/>
      <c r="ART77" s="25"/>
      <c r="ARU77" s="25"/>
      <c r="ARV77" s="25"/>
      <c r="ARW77" s="25"/>
      <c r="ARX77" s="25"/>
      <c r="ARY77" s="25"/>
      <c r="ARZ77" s="25"/>
      <c r="ASA77" s="25"/>
      <c r="ASB77" s="25"/>
      <c r="ASC77" s="25"/>
      <c r="ASD77" s="25"/>
      <c r="ASE77" s="25"/>
      <c r="ASF77" s="25"/>
      <c r="ASG77" s="25"/>
      <c r="ASH77" s="25"/>
      <c r="ASI77" s="25"/>
      <c r="ASJ77" s="25"/>
      <c r="ASK77" s="25"/>
      <c r="ASL77" s="25"/>
      <c r="ASM77" s="25"/>
      <c r="ASN77" s="25"/>
      <c r="ASO77" s="25"/>
      <c r="ASP77" s="25"/>
      <c r="ASQ77" s="25"/>
      <c r="ASR77" s="25"/>
      <c r="ASS77" s="25"/>
      <c r="AST77" s="25"/>
      <c r="ASU77" s="25"/>
      <c r="ASV77" s="25"/>
      <c r="ASW77" s="25"/>
      <c r="ASX77" s="25"/>
      <c r="ASY77" s="25"/>
      <c r="ASZ77" s="25"/>
      <c r="ATA77" s="25"/>
      <c r="ATB77" s="25"/>
      <c r="ATC77" s="25"/>
      <c r="ATD77" s="25"/>
      <c r="ATE77" s="25"/>
      <c r="ATF77" s="25"/>
      <c r="ATG77" s="25"/>
      <c r="ATH77" s="25"/>
      <c r="ATI77" s="25"/>
      <c r="ATJ77" s="25"/>
      <c r="ATK77" s="25"/>
      <c r="ATL77" s="25"/>
      <c r="ATM77" s="25"/>
      <c r="ATN77" s="25"/>
      <c r="ATO77" s="25"/>
      <c r="ATP77" s="25"/>
      <c r="ATQ77" s="25"/>
      <c r="ATR77" s="25"/>
      <c r="ATS77" s="25"/>
      <c r="ATT77" s="25"/>
      <c r="ATU77" s="25"/>
      <c r="ATV77" s="25"/>
      <c r="ATW77" s="25"/>
      <c r="ATX77" s="25"/>
      <c r="ATY77" s="25"/>
      <c r="ATZ77" s="25"/>
      <c r="AUA77" s="25"/>
      <c r="AUB77" s="25"/>
      <c r="AUC77" s="25"/>
      <c r="AUD77" s="25"/>
      <c r="AUE77" s="25"/>
      <c r="AUF77" s="25"/>
      <c r="AUG77" s="25"/>
      <c r="AUH77" s="25"/>
      <c r="AUI77" s="25"/>
      <c r="AUJ77" s="25"/>
      <c r="AUK77" s="25"/>
      <c r="AUL77" s="25"/>
      <c r="AUM77" s="25"/>
      <c r="AUN77" s="25"/>
      <c r="AUO77" s="25"/>
      <c r="AUP77" s="25"/>
      <c r="AUQ77" s="25"/>
      <c r="AUR77" s="25"/>
      <c r="AUS77" s="25"/>
      <c r="AUT77" s="25"/>
      <c r="AUU77" s="25"/>
      <c r="AUV77" s="25"/>
      <c r="AUW77" s="25"/>
      <c r="AUX77" s="25"/>
      <c r="AUY77" s="25"/>
      <c r="AUZ77" s="25"/>
      <c r="AVA77" s="25"/>
      <c r="AVB77" s="25"/>
      <c r="AVC77" s="25"/>
      <c r="AVD77" s="25"/>
      <c r="AVE77" s="25"/>
      <c r="AVF77" s="25"/>
      <c r="AVG77" s="25"/>
      <c r="AVH77" s="25"/>
      <c r="AVI77" s="25"/>
      <c r="AVJ77" s="25"/>
      <c r="AVK77" s="25"/>
      <c r="AVL77" s="25"/>
      <c r="AVM77" s="25"/>
      <c r="AVN77" s="25"/>
      <c r="AVO77" s="25"/>
      <c r="AVP77" s="25"/>
      <c r="AVQ77" s="25"/>
      <c r="AVR77" s="25"/>
      <c r="AVS77" s="25"/>
      <c r="AVT77" s="25"/>
      <c r="AVU77" s="25"/>
      <c r="AVV77" s="25"/>
      <c r="AVW77" s="25"/>
      <c r="AVX77" s="25"/>
      <c r="AVY77" s="25"/>
      <c r="AVZ77" s="25"/>
      <c r="AWA77" s="25"/>
      <c r="AWB77" s="25"/>
      <c r="AWC77" s="25"/>
      <c r="AWD77" s="25"/>
      <c r="AWE77" s="25"/>
      <c r="AWF77" s="25"/>
      <c r="AWG77" s="25"/>
      <c r="AWH77" s="25"/>
      <c r="AWI77" s="25"/>
      <c r="AWJ77" s="25"/>
      <c r="AWK77" s="25"/>
      <c r="AWL77" s="25"/>
      <c r="AWM77" s="25"/>
      <c r="AWN77" s="25"/>
      <c r="AWO77" s="25"/>
      <c r="AWP77" s="25"/>
      <c r="AWQ77" s="25"/>
      <c r="AWR77" s="25"/>
      <c r="AWS77" s="25"/>
      <c r="AWT77" s="25"/>
      <c r="AWU77" s="25"/>
      <c r="AWV77" s="25"/>
      <c r="AWW77" s="25"/>
      <c r="AWX77" s="25"/>
      <c r="AWY77" s="25"/>
      <c r="AWZ77" s="25"/>
      <c r="AXA77" s="25"/>
      <c r="AXB77" s="25"/>
      <c r="AXC77" s="25"/>
      <c r="AXD77" s="25"/>
      <c r="AXE77" s="25"/>
      <c r="AXF77" s="25"/>
      <c r="AXG77" s="25"/>
      <c r="AXH77" s="25"/>
      <c r="AXI77" s="25"/>
      <c r="AXJ77" s="25"/>
      <c r="AXK77" s="25"/>
      <c r="AXL77" s="25"/>
      <c r="AXM77" s="25"/>
      <c r="AXN77" s="25"/>
      <c r="AXO77" s="25"/>
      <c r="AXP77" s="25"/>
      <c r="AXQ77" s="25"/>
      <c r="AXR77" s="25"/>
      <c r="AXS77" s="25"/>
      <c r="AXT77" s="25"/>
      <c r="AXU77" s="25"/>
      <c r="AXV77" s="25"/>
      <c r="AXW77" s="25"/>
      <c r="AXX77" s="25"/>
      <c r="AXY77" s="25"/>
      <c r="AXZ77" s="25"/>
      <c r="AYA77" s="25"/>
      <c r="AYB77" s="25"/>
      <c r="AYC77" s="25"/>
      <c r="AYD77" s="25"/>
      <c r="AYE77" s="25"/>
      <c r="AYF77" s="25"/>
      <c r="AYG77" s="25"/>
      <c r="AYH77" s="25"/>
      <c r="AYI77" s="25"/>
      <c r="AYJ77" s="25"/>
      <c r="AYK77" s="25"/>
      <c r="AYL77" s="25"/>
      <c r="AYM77" s="25"/>
      <c r="AYN77" s="25"/>
      <c r="AYO77" s="25"/>
      <c r="AYP77" s="25"/>
      <c r="AYQ77" s="25"/>
      <c r="AYR77" s="25"/>
      <c r="AYS77" s="25"/>
      <c r="AYT77" s="25"/>
      <c r="AYU77" s="25"/>
      <c r="AYV77" s="25"/>
      <c r="AYW77" s="25"/>
      <c r="AYX77" s="25"/>
      <c r="AYY77" s="25"/>
      <c r="AYZ77" s="25"/>
      <c r="AZA77" s="25"/>
      <c r="AZB77" s="25"/>
      <c r="AZC77" s="25"/>
      <c r="AZD77" s="25"/>
      <c r="AZE77" s="25"/>
      <c r="AZF77" s="25"/>
      <c r="AZG77" s="25"/>
      <c r="AZH77" s="25"/>
      <c r="AZI77" s="25"/>
      <c r="AZJ77" s="25"/>
      <c r="AZK77" s="25"/>
      <c r="AZL77" s="25"/>
      <c r="AZM77" s="25"/>
      <c r="AZN77" s="25"/>
      <c r="AZO77" s="25"/>
      <c r="AZP77" s="25"/>
      <c r="AZQ77" s="25"/>
      <c r="AZR77" s="25"/>
      <c r="AZS77" s="25"/>
      <c r="AZT77" s="25"/>
      <c r="AZU77" s="25"/>
      <c r="AZV77" s="25"/>
      <c r="AZW77" s="25"/>
      <c r="AZX77" s="25"/>
      <c r="AZY77" s="25"/>
      <c r="AZZ77" s="25"/>
      <c r="BAA77" s="25"/>
      <c r="BAB77" s="25"/>
      <c r="BAC77" s="25"/>
      <c r="BAD77" s="25"/>
      <c r="BAE77" s="25"/>
      <c r="BAF77" s="25"/>
      <c r="BAG77" s="25"/>
      <c r="BAH77" s="25"/>
      <c r="BAI77" s="25"/>
      <c r="BAJ77" s="25"/>
      <c r="BAK77" s="25"/>
      <c r="BAL77" s="25"/>
      <c r="BAM77" s="25"/>
      <c r="BAN77" s="25"/>
      <c r="BAO77" s="25"/>
      <c r="BAP77" s="25"/>
      <c r="BAQ77" s="25"/>
      <c r="BAR77" s="25"/>
      <c r="BAS77" s="25"/>
      <c r="BAT77" s="25"/>
      <c r="BAU77" s="25"/>
      <c r="BAV77" s="25"/>
      <c r="BAW77" s="25"/>
      <c r="BAX77" s="25"/>
      <c r="BAY77" s="25"/>
      <c r="BAZ77" s="25"/>
      <c r="BBA77" s="25"/>
      <c r="BBB77" s="25"/>
      <c r="BBC77" s="25"/>
      <c r="BBD77" s="25"/>
      <c r="BBE77" s="25"/>
      <c r="BBF77" s="25"/>
      <c r="BBG77" s="25"/>
      <c r="BBH77" s="25"/>
      <c r="BBI77" s="25"/>
      <c r="BBJ77" s="25"/>
      <c r="BBK77" s="25"/>
      <c r="BBL77" s="25"/>
      <c r="BBM77" s="25"/>
      <c r="BBN77" s="25"/>
      <c r="BBO77" s="25"/>
      <c r="BBP77" s="25"/>
      <c r="BBQ77" s="25"/>
      <c r="BBR77" s="25"/>
      <c r="BBS77" s="25"/>
      <c r="BBT77" s="25"/>
      <c r="BBU77" s="25"/>
      <c r="BBV77" s="25"/>
      <c r="BBW77" s="25"/>
      <c r="BBX77" s="25"/>
      <c r="BBY77" s="25"/>
      <c r="BBZ77" s="25"/>
      <c r="BCA77" s="25"/>
      <c r="BCB77" s="25"/>
      <c r="BCC77" s="25"/>
      <c r="BCD77" s="25"/>
      <c r="BCE77" s="25"/>
      <c r="BCF77" s="25"/>
      <c r="BCG77" s="25"/>
      <c r="BCH77" s="25"/>
      <c r="BCI77" s="25"/>
      <c r="BCJ77" s="25"/>
      <c r="BCK77" s="25"/>
      <c r="BCL77" s="25"/>
      <c r="BCM77" s="25"/>
      <c r="BCN77" s="25"/>
      <c r="BCO77" s="25"/>
      <c r="BCP77" s="25"/>
      <c r="BCQ77" s="25"/>
      <c r="BCR77" s="25"/>
      <c r="BCS77" s="25"/>
      <c r="BCT77" s="25"/>
      <c r="BCU77" s="25"/>
      <c r="BCV77" s="25"/>
      <c r="BCW77" s="25"/>
      <c r="BCX77" s="25"/>
      <c r="BCY77" s="25"/>
      <c r="BCZ77" s="25"/>
      <c r="BDA77" s="25"/>
      <c r="BDB77" s="25"/>
      <c r="BDC77" s="25"/>
      <c r="BDD77" s="25"/>
      <c r="BDE77" s="25"/>
      <c r="BDF77" s="25"/>
      <c r="BDG77" s="25"/>
      <c r="BDH77" s="25"/>
      <c r="BDI77" s="25"/>
      <c r="BDJ77" s="25"/>
      <c r="BDK77" s="25"/>
      <c r="BDL77" s="25"/>
      <c r="BDM77" s="25"/>
      <c r="BDN77" s="25"/>
      <c r="BDO77" s="25"/>
      <c r="BDP77" s="25"/>
      <c r="BDQ77" s="25"/>
      <c r="BDR77" s="25"/>
      <c r="BDS77" s="25"/>
      <c r="BDT77" s="25"/>
      <c r="BDU77" s="25"/>
      <c r="BDV77" s="25"/>
      <c r="BDW77" s="25"/>
      <c r="BDX77" s="25"/>
      <c r="BDY77" s="25"/>
      <c r="BDZ77" s="25"/>
      <c r="BEA77" s="25"/>
      <c r="BEB77" s="25"/>
      <c r="BEC77" s="25"/>
      <c r="BED77" s="25"/>
      <c r="BEE77" s="25"/>
      <c r="BEF77" s="25"/>
      <c r="BEG77" s="25"/>
      <c r="BEH77" s="25"/>
      <c r="BEI77" s="25"/>
      <c r="BEJ77" s="25"/>
      <c r="BEK77" s="25"/>
      <c r="BEL77" s="25"/>
      <c r="BEM77" s="25"/>
      <c r="BEN77" s="25"/>
      <c r="BEO77" s="25"/>
      <c r="BEP77" s="25"/>
      <c r="BEQ77" s="25"/>
      <c r="BER77" s="25"/>
      <c r="BES77" s="25"/>
      <c r="BET77" s="25"/>
      <c r="BEU77" s="25"/>
      <c r="BEV77" s="25"/>
      <c r="BEW77" s="25"/>
      <c r="BEX77" s="25"/>
      <c r="BEY77" s="25"/>
      <c r="BEZ77" s="25"/>
      <c r="BFA77" s="25"/>
      <c r="BFB77" s="25"/>
      <c r="BFC77" s="25"/>
      <c r="BFD77" s="25"/>
      <c r="BFE77" s="25"/>
      <c r="BFF77" s="25"/>
      <c r="BFG77" s="25"/>
      <c r="BFH77" s="25"/>
      <c r="BFI77" s="25"/>
      <c r="BFJ77" s="25"/>
      <c r="BFK77" s="25"/>
      <c r="BFL77" s="25"/>
      <c r="BFM77" s="25"/>
      <c r="BFN77" s="25"/>
      <c r="BFO77" s="25"/>
      <c r="BFP77" s="25"/>
      <c r="BFQ77" s="25"/>
      <c r="BFR77" s="25"/>
      <c r="BFS77" s="25"/>
      <c r="BFT77" s="25"/>
      <c r="BFU77" s="25"/>
      <c r="BFV77" s="25"/>
      <c r="BFW77" s="25"/>
      <c r="BFX77" s="25"/>
      <c r="BFY77" s="25"/>
      <c r="BFZ77" s="25"/>
      <c r="BGA77" s="25"/>
      <c r="BGB77" s="25"/>
      <c r="BGC77" s="25"/>
      <c r="BGD77" s="25"/>
      <c r="BGE77" s="25"/>
      <c r="BGF77" s="25"/>
      <c r="BGG77" s="25"/>
      <c r="BGH77" s="25"/>
      <c r="BGI77" s="25"/>
      <c r="BGJ77" s="25"/>
      <c r="BGK77" s="25"/>
      <c r="BGL77" s="25"/>
      <c r="BGM77" s="25"/>
      <c r="BGN77" s="25"/>
      <c r="BGO77" s="25"/>
      <c r="BGP77" s="25"/>
      <c r="BGQ77" s="25"/>
      <c r="BGR77" s="25"/>
      <c r="BGS77" s="25"/>
      <c r="BGT77" s="25"/>
      <c r="BGU77" s="25"/>
      <c r="BGV77" s="25"/>
      <c r="BGW77" s="25"/>
      <c r="BGX77" s="25"/>
      <c r="BGY77" s="25"/>
      <c r="BGZ77" s="25"/>
      <c r="BHA77" s="25"/>
      <c r="BHB77" s="25"/>
      <c r="BHC77" s="25"/>
      <c r="BHD77" s="25"/>
      <c r="BHE77" s="25"/>
      <c r="BHF77" s="25"/>
      <c r="BHG77" s="25"/>
      <c r="BHH77" s="25"/>
      <c r="BHI77" s="25"/>
      <c r="BHJ77" s="25"/>
      <c r="BHK77" s="25"/>
      <c r="BHL77" s="25"/>
      <c r="BHM77" s="25"/>
      <c r="BHN77" s="25"/>
      <c r="BHO77" s="25"/>
      <c r="BHP77" s="25"/>
      <c r="BHQ77" s="25"/>
      <c r="BHR77" s="25"/>
      <c r="BHS77" s="25"/>
      <c r="BHT77" s="25"/>
      <c r="BHU77" s="25"/>
      <c r="BHV77" s="25"/>
      <c r="BHW77" s="25"/>
      <c r="BHX77" s="25"/>
      <c r="BHY77" s="25"/>
      <c r="BHZ77" s="25"/>
      <c r="BIA77" s="25"/>
      <c r="BIB77" s="25"/>
      <c r="BIC77" s="25"/>
      <c r="BID77" s="25"/>
      <c r="BIE77" s="25"/>
      <c r="BIF77" s="25"/>
      <c r="BIG77" s="25"/>
      <c r="BIH77" s="25"/>
      <c r="BII77" s="25"/>
      <c r="BIJ77" s="25"/>
      <c r="BIK77" s="25"/>
      <c r="BIL77" s="25"/>
      <c r="BIM77" s="25"/>
      <c r="BIN77" s="25"/>
      <c r="BIO77" s="25"/>
      <c r="BIP77" s="25"/>
      <c r="BIQ77" s="25"/>
      <c r="BIR77" s="25"/>
      <c r="BIS77" s="25"/>
      <c r="BIT77" s="25"/>
      <c r="BIU77" s="25"/>
      <c r="BIV77" s="25"/>
      <c r="BIW77" s="25"/>
      <c r="BIX77" s="25"/>
      <c r="BIY77" s="25"/>
      <c r="BIZ77" s="25"/>
      <c r="BJA77" s="25"/>
      <c r="BJB77" s="25"/>
      <c r="BJC77" s="25"/>
      <c r="BJD77" s="25"/>
      <c r="BJE77" s="25"/>
      <c r="BJF77" s="25"/>
      <c r="BJG77" s="25"/>
      <c r="BJH77" s="25"/>
      <c r="BJI77" s="25"/>
      <c r="BJJ77" s="25"/>
      <c r="BJK77" s="25"/>
      <c r="BJL77" s="25"/>
      <c r="BJM77" s="25"/>
      <c r="BJN77" s="25"/>
      <c r="BJO77" s="25"/>
      <c r="BJP77" s="25"/>
      <c r="BJQ77" s="25"/>
      <c r="BJR77" s="25"/>
      <c r="BJS77" s="25"/>
      <c r="BJT77" s="25"/>
      <c r="BJU77" s="25"/>
      <c r="BJV77" s="25"/>
      <c r="BJW77" s="25"/>
      <c r="BJX77" s="25"/>
      <c r="BJY77" s="25"/>
      <c r="BJZ77" s="25"/>
      <c r="BKA77" s="25"/>
      <c r="BKB77" s="25"/>
      <c r="BKC77" s="25"/>
      <c r="BKD77" s="25"/>
      <c r="BKE77" s="25"/>
      <c r="BKF77" s="25"/>
      <c r="BKG77" s="25"/>
      <c r="BKH77" s="25"/>
      <c r="BKI77" s="25"/>
      <c r="BKJ77" s="25"/>
      <c r="BKK77" s="25"/>
      <c r="BKL77" s="25"/>
      <c r="BKM77" s="25"/>
      <c r="BKN77" s="25"/>
      <c r="BKO77" s="25"/>
      <c r="BKP77" s="25"/>
      <c r="BKQ77" s="25"/>
      <c r="BKR77" s="25"/>
      <c r="BKS77" s="25"/>
      <c r="BKT77" s="25"/>
      <c r="BKU77" s="25"/>
      <c r="BKV77" s="25"/>
      <c r="BKW77" s="25"/>
      <c r="BKX77" s="25"/>
      <c r="BKY77" s="25"/>
      <c r="BKZ77" s="25"/>
      <c r="BLA77" s="25"/>
      <c r="BLB77" s="25"/>
      <c r="BLC77" s="25"/>
      <c r="BLD77" s="25"/>
      <c r="BLE77" s="25"/>
      <c r="BLF77" s="25"/>
      <c r="BLG77" s="25"/>
      <c r="BLH77" s="25"/>
      <c r="BLI77" s="25"/>
      <c r="BLJ77" s="25"/>
      <c r="BLK77" s="25"/>
      <c r="BLL77" s="25"/>
      <c r="BLM77" s="25"/>
      <c r="BLN77" s="25"/>
      <c r="BLO77" s="25"/>
      <c r="BLP77" s="25"/>
      <c r="BLQ77" s="25"/>
      <c r="BLR77" s="25"/>
      <c r="BLS77" s="25"/>
      <c r="BLT77" s="25"/>
      <c r="BLU77" s="25"/>
      <c r="BLV77" s="25"/>
      <c r="BLW77" s="25"/>
      <c r="BLX77" s="25"/>
      <c r="BLY77" s="25"/>
      <c r="BLZ77" s="25"/>
      <c r="BMA77" s="25"/>
      <c r="BMB77" s="25"/>
      <c r="BMC77" s="25"/>
      <c r="BMD77" s="25"/>
      <c r="BME77" s="25"/>
      <c r="BMF77" s="25"/>
      <c r="BMG77" s="25"/>
      <c r="BMH77" s="25"/>
      <c r="BMI77" s="25"/>
      <c r="BMJ77" s="25"/>
      <c r="BMK77" s="25"/>
      <c r="BML77" s="25"/>
      <c r="BMM77" s="25"/>
      <c r="BMN77" s="25"/>
      <c r="BMO77" s="25"/>
      <c r="BMP77" s="25"/>
      <c r="BMQ77" s="25"/>
      <c r="BMR77" s="25"/>
      <c r="BMS77" s="25"/>
      <c r="BMT77" s="25"/>
      <c r="BMU77" s="25"/>
      <c r="BMV77" s="25"/>
      <c r="BMW77" s="25"/>
      <c r="BMX77" s="25"/>
      <c r="BMY77" s="25"/>
      <c r="BMZ77" s="25"/>
      <c r="BNA77" s="25"/>
      <c r="BNB77" s="25"/>
      <c r="BNC77" s="25"/>
      <c r="BND77" s="25"/>
      <c r="BNE77" s="25"/>
      <c r="BNF77" s="25"/>
      <c r="BNG77" s="25"/>
      <c r="BNH77" s="25"/>
      <c r="BNI77" s="25"/>
      <c r="BNJ77" s="25"/>
      <c r="BNK77" s="25"/>
      <c r="BNL77" s="25"/>
      <c r="BNM77" s="25"/>
      <c r="BNN77" s="25"/>
      <c r="BNO77" s="25"/>
      <c r="BNP77" s="25"/>
      <c r="BNQ77" s="25"/>
      <c r="BNR77" s="25"/>
      <c r="BNS77" s="25"/>
      <c r="BNT77" s="25"/>
      <c r="BNU77" s="25"/>
      <c r="BNV77" s="25"/>
      <c r="BNW77" s="25"/>
      <c r="BNX77" s="25"/>
      <c r="BNY77" s="25"/>
      <c r="BNZ77" s="25"/>
      <c r="BOA77" s="25"/>
      <c r="BOB77" s="25"/>
      <c r="BOC77" s="25"/>
      <c r="BOD77" s="25"/>
      <c r="BOE77" s="25"/>
      <c r="BOF77" s="25"/>
      <c r="BOG77" s="25"/>
      <c r="BOH77" s="25"/>
      <c r="BOI77" s="25"/>
      <c r="BOJ77" s="25"/>
      <c r="BOK77" s="25"/>
      <c r="BOL77" s="25"/>
      <c r="BOM77" s="25"/>
      <c r="BON77" s="25"/>
      <c r="BOO77" s="25"/>
      <c r="BOP77" s="25"/>
      <c r="BOQ77" s="25"/>
      <c r="BOR77" s="25"/>
      <c r="BOS77" s="25"/>
      <c r="BOT77" s="25"/>
      <c r="BOU77" s="25"/>
      <c r="BOV77" s="25"/>
      <c r="BOW77" s="25"/>
      <c r="BOX77" s="25"/>
      <c r="BOY77" s="25"/>
      <c r="BOZ77" s="25"/>
      <c r="BPA77" s="25"/>
      <c r="BPB77" s="25"/>
      <c r="BPC77" s="25"/>
      <c r="BPD77" s="25"/>
      <c r="BPE77" s="25"/>
      <c r="BPF77" s="25"/>
      <c r="BPG77" s="25"/>
      <c r="BPH77" s="25"/>
      <c r="BPI77" s="25"/>
      <c r="BPJ77" s="25"/>
      <c r="BPK77" s="25"/>
      <c r="BPL77" s="25"/>
    </row>
    <row r="78" spans="1:1780" s="22" customFormat="1" ht="54" customHeight="1" x14ac:dyDescent="0.25">
      <c r="A78" s="180"/>
      <c r="B78" s="220"/>
      <c r="C78" s="234"/>
      <c r="D78" s="28" t="s">
        <v>17</v>
      </c>
      <c r="E78" s="27">
        <f>SUM(G78:N78)</f>
        <v>88412.4</v>
      </c>
      <c r="F78" s="27">
        <v>37988</v>
      </c>
      <c r="G78" s="112">
        <v>29470.799999999999</v>
      </c>
      <c r="H78" s="129"/>
      <c r="I78" s="129"/>
      <c r="J78" s="129"/>
      <c r="K78" s="130"/>
      <c r="L78" s="27">
        <v>29470.799999999999</v>
      </c>
      <c r="M78" s="27">
        <v>29470.799999999999</v>
      </c>
      <c r="N78" s="27">
        <v>0</v>
      </c>
      <c r="O78" s="220"/>
      <c r="P78" s="152"/>
      <c r="Q78" s="153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  <c r="AMR78" s="21"/>
      <c r="AMS78" s="21"/>
      <c r="AMT78" s="21"/>
      <c r="AMU78" s="21"/>
      <c r="AMV78" s="21"/>
      <c r="AMW78" s="21"/>
      <c r="AMX78" s="21"/>
      <c r="AMY78" s="21"/>
      <c r="AMZ78" s="21"/>
      <c r="ANA78" s="21"/>
      <c r="ANB78" s="21"/>
      <c r="ANC78" s="21"/>
      <c r="AND78" s="21"/>
      <c r="ANE78" s="21"/>
      <c r="ANF78" s="21"/>
      <c r="ANG78" s="21"/>
      <c r="ANH78" s="21"/>
      <c r="ANI78" s="21"/>
      <c r="ANJ78" s="21"/>
      <c r="ANK78" s="21"/>
      <c r="ANL78" s="21"/>
      <c r="ANM78" s="21"/>
      <c r="ANN78" s="21"/>
      <c r="ANO78" s="21"/>
      <c r="ANP78" s="21"/>
      <c r="ANQ78" s="21"/>
      <c r="ANR78" s="21"/>
      <c r="ANS78" s="21"/>
      <c r="ANT78" s="21"/>
      <c r="ANU78" s="21"/>
      <c r="ANV78" s="21"/>
      <c r="ANW78" s="21"/>
      <c r="ANX78" s="21"/>
      <c r="ANY78" s="21"/>
      <c r="ANZ78" s="21"/>
      <c r="AOA78" s="21"/>
      <c r="AOB78" s="21"/>
      <c r="AOC78" s="21"/>
      <c r="AOD78" s="21"/>
      <c r="AOE78" s="21"/>
      <c r="AOF78" s="21"/>
      <c r="AOG78" s="21"/>
      <c r="AOH78" s="21"/>
      <c r="AOI78" s="21"/>
      <c r="AOJ78" s="21"/>
      <c r="AOK78" s="21"/>
      <c r="AOL78" s="21"/>
      <c r="AOM78" s="21"/>
      <c r="AON78" s="21"/>
      <c r="AOO78" s="21"/>
      <c r="AOP78" s="21"/>
      <c r="AOQ78" s="21"/>
      <c r="AOR78" s="21"/>
      <c r="AOS78" s="21"/>
      <c r="AOT78" s="21"/>
      <c r="AOU78" s="21"/>
      <c r="AOV78" s="21"/>
      <c r="AOW78" s="21"/>
      <c r="AOX78" s="21"/>
      <c r="AOY78" s="21"/>
      <c r="AOZ78" s="21"/>
      <c r="APA78" s="21"/>
      <c r="APB78" s="21"/>
      <c r="APC78" s="21"/>
      <c r="APD78" s="21"/>
      <c r="APE78" s="21"/>
      <c r="APF78" s="21"/>
      <c r="APG78" s="21"/>
      <c r="APH78" s="21"/>
      <c r="API78" s="21"/>
      <c r="APJ78" s="21"/>
      <c r="APK78" s="21"/>
      <c r="APL78" s="21"/>
      <c r="APM78" s="21"/>
      <c r="APN78" s="21"/>
      <c r="APO78" s="21"/>
      <c r="APP78" s="21"/>
      <c r="APQ78" s="21"/>
      <c r="APR78" s="21"/>
      <c r="APS78" s="21"/>
      <c r="APT78" s="21"/>
      <c r="APU78" s="21"/>
      <c r="APV78" s="21"/>
      <c r="APW78" s="21"/>
      <c r="APX78" s="21"/>
      <c r="APY78" s="21"/>
      <c r="APZ78" s="21"/>
      <c r="AQA78" s="21"/>
      <c r="AQB78" s="21"/>
      <c r="AQC78" s="21"/>
      <c r="AQD78" s="21"/>
      <c r="AQE78" s="21"/>
      <c r="AQF78" s="21"/>
      <c r="AQG78" s="21"/>
      <c r="AQH78" s="21"/>
      <c r="AQI78" s="21"/>
      <c r="AQJ78" s="21"/>
      <c r="AQK78" s="21"/>
      <c r="AQL78" s="21"/>
      <c r="AQM78" s="21"/>
      <c r="AQN78" s="21"/>
      <c r="AQO78" s="21"/>
      <c r="AQP78" s="21"/>
      <c r="AQQ78" s="21"/>
      <c r="AQR78" s="21"/>
      <c r="AQS78" s="21"/>
      <c r="AQT78" s="21"/>
      <c r="AQU78" s="21"/>
      <c r="AQV78" s="21"/>
      <c r="AQW78" s="21"/>
      <c r="AQX78" s="21"/>
      <c r="AQY78" s="21"/>
      <c r="AQZ78" s="21"/>
      <c r="ARA78" s="21"/>
      <c r="ARB78" s="21"/>
      <c r="ARC78" s="21"/>
      <c r="ARD78" s="21"/>
      <c r="ARE78" s="21"/>
      <c r="ARF78" s="21"/>
      <c r="ARG78" s="21"/>
      <c r="ARH78" s="21"/>
      <c r="ARI78" s="21"/>
      <c r="ARJ78" s="21"/>
      <c r="ARK78" s="21"/>
      <c r="ARL78" s="21"/>
      <c r="ARM78" s="21"/>
      <c r="ARN78" s="21"/>
      <c r="ARO78" s="21"/>
      <c r="ARP78" s="21"/>
      <c r="ARQ78" s="21"/>
      <c r="ARR78" s="21"/>
      <c r="ARS78" s="21"/>
      <c r="ART78" s="21"/>
      <c r="ARU78" s="21"/>
      <c r="ARV78" s="21"/>
      <c r="ARW78" s="21"/>
      <c r="ARX78" s="21"/>
      <c r="ARY78" s="21"/>
      <c r="ARZ78" s="21"/>
      <c r="ASA78" s="21"/>
      <c r="ASB78" s="21"/>
      <c r="ASC78" s="21"/>
      <c r="ASD78" s="21"/>
      <c r="ASE78" s="21"/>
      <c r="ASF78" s="21"/>
      <c r="ASG78" s="21"/>
      <c r="ASH78" s="21"/>
      <c r="ASI78" s="21"/>
      <c r="ASJ78" s="21"/>
      <c r="ASK78" s="21"/>
      <c r="ASL78" s="21"/>
      <c r="ASM78" s="21"/>
      <c r="ASN78" s="21"/>
      <c r="ASO78" s="21"/>
      <c r="ASP78" s="21"/>
      <c r="ASQ78" s="21"/>
      <c r="ASR78" s="21"/>
      <c r="ASS78" s="21"/>
      <c r="AST78" s="21"/>
      <c r="ASU78" s="21"/>
      <c r="ASV78" s="21"/>
      <c r="ASW78" s="21"/>
      <c r="ASX78" s="21"/>
      <c r="ASY78" s="21"/>
      <c r="ASZ78" s="21"/>
      <c r="ATA78" s="21"/>
      <c r="ATB78" s="21"/>
      <c r="ATC78" s="21"/>
      <c r="ATD78" s="21"/>
      <c r="ATE78" s="21"/>
      <c r="ATF78" s="21"/>
      <c r="ATG78" s="21"/>
      <c r="ATH78" s="21"/>
      <c r="ATI78" s="21"/>
      <c r="ATJ78" s="21"/>
      <c r="ATK78" s="21"/>
      <c r="ATL78" s="21"/>
      <c r="ATM78" s="21"/>
      <c r="ATN78" s="21"/>
      <c r="ATO78" s="21"/>
      <c r="ATP78" s="21"/>
      <c r="ATQ78" s="21"/>
      <c r="ATR78" s="21"/>
      <c r="ATS78" s="21"/>
      <c r="ATT78" s="21"/>
      <c r="ATU78" s="21"/>
      <c r="ATV78" s="21"/>
      <c r="ATW78" s="21"/>
      <c r="ATX78" s="21"/>
      <c r="ATY78" s="21"/>
      <c r="ATZ78" s="21"/>
      <c r="AUA78" s="21"/>
      <c r="AUB78" s="21"/>
      <c r="AUC78" s="21"/>
      <c r="AUD78" s="21"/>
      <c r="AUE78" s="21"/>
      <c r="AUF78" s="21"/>
      <c r="AUG78" s="21"/>
      <c r="AUH78" s="21"/>
      <c r="AUI78" s="21"/>
      <c r="AUJ78" s="21"/>
      <c r="AUK78" s="21"/>
      <c r="AUL78" s="21"/>
      <c r="AUM78" s="21"/>
      <c r="AUN78" s="21"/>
      <c r="AUO78" s="21"/>
      <c r="AUP78" s="21"/>
      <c r="AUQ78" s="21"/>
      <c r="AUR78" s="21"/>
      <c r="AUS78" s="21"/>
      <c r="AUT78" s="21"/>
      <c r="AUU78" s="21"/>
      <c r="AUV78" s="21"/>
      <c r="AUW78" s="21"/>
      <c r="AUX78" s="21"/>
      <c r="AUY78" s="21"/>
      <c r="AUZ78" s="21"/>
      <c r="AVA78" s="21"/>
      <c r="AVB78" s="21"/>
      <c r="AVC78" s="21"/>
      <c r="AVD78" s="21"/>
      <c r="AVE78" s="21"/>
      <c r="AVF78" s="21"/>
      <c r="AVG78" s="21"/>
      <c r="AVH78" s="21"/>
      <c r="AVI78" s="21"/>
      <c r="AVJ78" s="21"/>
      <c r="AVK78" s="21"/>
      <c r="AVL78" s="21"/>
      <c r="AVM78" s="21"/>
      <c r="AVN78" s="21"/>
      <c r="AVO78" s="21"/>
      <c r="AVP78" s="21"/>
      <c r="AVQ78" s="21"/>
      <c r="AVR78" s="21"/>
      <c r="AVS78" s="21"/>
      <c r="AVT78" s="21"/>
      <c r="AVU78" s="21"/>
      <c r="AVV78" s="21"/>
      <c r="AVW78" s="21"/>
      <c r="AVX78" s="21"/>
      <c r="AVY78" s="21"/>
      <c r="AVZ78" s="21"/>
      <c r="AWA78" s="21"/>
      <c r="AWB78" s="21"/>
      <c r="AWC78" s="21"/>
      <c r="AWD78" s="21"/>
      <c r="AWE78" s="21"/>
      <c r="AWF78" s="21"/>
      <c r="AWG78" s="21"/>
      <c r="AWH78" s="21"/>
      <c r="AWI78" s="21"/>
      <c r="AWJ78" s="21"/>
      <c r="AWK78" s="21"/>
      <c r="AWL78" s="21"/>
      <c r="AWM78" s="21"/>
      <c r="AWN78" s="21"/>
      <c r="AWO78" s="21"/>
      <c r="AWP78" s="21"/>
      <c r="AWQ78" s="21"/>
      <c r="AWR78" s="21"/>
      <c r="AWS78" s="21"/>
      <c r="AWT78" s="21"/>
      <c r="AWU78" s="21"/>
      <c r="AWV78" s="21"/>
      <c r="AWW78" s="21"/>
      <c r="AWX78" s="21"/>
      <c r="AWY78" s="21"/>
      <c r="AWZ78" s="21"/>
      <c r="AXA78" s="21"/>
      <c r="AXB78" s="21"/>
      <c r="AXC78" s="21"/>
      <c r="AXD78" s="21"/>
      <c r="AXE78" s="21"/>
      <c r="AXF78" s="21"/>
      <c r="AXG78" s="21"/>
      <c r="AXH78" s="21"/>
      <c r="AXI78" s="21"/>
      <c r="AXJ78" s="21"/>
      <c r="AXK78" s="21"/>
      <c r="AXL78" s="21"/>
      <c r="AXM78" s="21"/>
      <c r="AXN78" s="21"/>
      <c r="AXO78" s="21"/>
      <c r="AXP78" s="21"/>
      <c r="AXQ78" s="21"/>
      <c r="AXR78" s="21"/>
      <c r="AXS78" s="21"/>
      <c r="AXT78" s="21"/>
      <c r="AXU78" s="21"/>
      <c r="AXV78" s="21"/>
      <c r="AXW78" s="21"/>
      <c r="AXX78" s="21"/>
      <c r="AXY78" s="21"/>
      <c r="AXZ78" s="21"/>
      <c r="AYA78" s="21"/>
      <c r="AYB78" s="21"/>
      <c r="AYC78" s="21"/>
      <c r="AYD78" s="21"/>
      <c r="AYE78" s="21"/>
      <c r="AYF78" s="21"/>
      <c r="AYG78" s="21"/>
      <c r="AYH78" s="21"/>
      <c r="AYI78" s="21"/>
      <c r="AYJ78" s="21"/>
      <c r="AYK78" s="21"/>
      <c r="AYL78" s="21"/>
      <c r="AYM78" s="21"/>
      <c r="AYN78" s="21"/>
      <c r="AYO78" s="21"/>
      <c r="AYP78" s="21"/>
      <c r="AYQ78" s="21"/>
      <c r="AYR78" s="21"/>
      <c r="AYS78" s="21"/>
      <c r="AYT78" s="21"/>
      <c r="AYU78" s="21"/>
      <c r="AYV78" s="21"/>
      <c r="AYW78" s="21"/>
      <c r="AYX78" s="21"/>
      <c r="AYY78" s="21"/>
      <c r="AYZ78" s="21"/>
      <c r="AZA78" s="21"/>
      <c r="AZB78" s="21"/>
      <c r="AZC78" s="21"/>
      <c r="AZD78" s="21"/>
      <c r="AZE78" s="21"/>
      <c r="AZF78" s="21"/>
      <c r="AZG78" s="21"/>
      <c r="AZH78" s="21"/>
      <c r="AZI78" s="21"/>
      <c r="AZJ78" s="21"/>
      <c r="AZK78" s="21"/>
      <c r="AZL78" s="21"/>
      <c r="AZM78" s="21"/>
      <c r="AZN78" s="21"/>
      <c r="AZO78" s="21"/>
      <c r="AZP78" s="21"/>
      <c r="AZQ78" s="21"/>
      <c r="AZR78" s="21"/>
      <c r="AZS78" s="21"/>
      <c r="AZT78" s="21"/>
      <c r="AZU78" s="21"/>
      <c r="AZV78" s="21"/>
      <c r="AZW78" s="21"/>
      <c r="AZX78" s="21"/>
      <c r="AZY78" s="21"/>
      <c r="AZZ78" s="21"/>
      <c r="BAA78" s="21"/>
      <c r="BAB78" s="21"/>
      <c r="BAC78" s="21"/>
      <c r="BAD78" s="21"/>
      <c r="BAE78" s="21"/>
      <c r="BAF78" s="21"/>
      <c r="BAG78" s="21"/>
      <c r="BAH78" s="21"/>
      <c r="BAI78" s="21"/>
      <c r="BAJ78" s="21"/>
      <c r="BAK78" s="21"/>
      <c r="BAL78" s="21"/>
      <c r="BAM78" s="21"/>
      <c r="BAN78" s="21"/>
      <c r="BAO78" s="21"/>
      <c r="BAP78" s="21"/>
      <c r="BAQ78" s="21"/>
      <c r="BAR78" s="21"/>
      <c r="BAS78" s="21"/>
      <c r="BAT78" s="21"/>
      <c r="BAU78" s="21"/>
      <c r="BAV78" s="21"/>
      <c r="BAW78" s="21"/>
      <c r="BAX78" s="21"/>
      <c r="BAY78" s="21"/>
      <c r="BAZ78" s="21"/>
      <c r="BBA78" s="21"/>
      <c r="BBB78" s="21"/>
      <c r="BBC78" s="21"/>
      <c r="BBD78" s="21"/>
      <c r="BBE78" s="21"/>
      <c r="BBF78" s="21"/>
      <c r="BBG78" s="21"/>
      <c r="BBH78" s="21"/>
      <c r="BBI78" s="21"/>
      <c r="BBJ78" s="21"/>
      <c r="BBK78" s="21"/>
      <c r="BBL78" s="21"/>
      <c r="BBM78" s="21"/>
      <c r="BBN78" s="21"/>
      <c r="BBO78" s="21"/>
      <c r="BBP78" s="21"/>
      <c r="BBQ78" s="21"/>
      <c r="BBR78" s="21"/>
      <c r="BBS78" s="21"/>
      <c r="BBT78" s="21"/>
      <c r="BBU78" s="21"/>
      <c r="BBV78" s="21"/>
      <c r="BBW78" s="21"/>
      <c r="BBX78" s="21"/>
      <c r="BBY78" s="21"/>
      <c r="BBZ78" s="21"/>
      <c r="BCA78" s="21"/>
      <c r="BCB78" s="21"/>
      <c r="BCC78" s="21"/>
      <c r="BCD78" s="21"/>
      <c r="BCE78" s="21"/>
      <c r="BCF78" s="21"/>
      <c r="BCG78" s="21"/>
      <c r="BCH78" s="21"/>
      <c r="BCI78" s="21"/>
      <c r="BCJ78" s="21"/>
      <c r="BCK78" s="21"/>
      <c r="BCL78" s="21"/>
      <c r="BCM78" s="21"/>
      <c r="BCN78" s="21"/>
      <c r="BCO78" s="21"/>
      <c r="BCP78" s="21"/>
      <c r="BCQ78" s="21"/>
      <c r="BCR78" s="21"/>
      <c r="BCS78" s="21"/>
      <c r="BCT78" s="21"/>
      <c r="BCU78" s="21"/>
      <c r="BCV78" s="21"/>
      <c r="BCW78" s="21"/>
      <c r="BCX78" s="21"/>
      <c r="BCY78" s="21"/>
      <c r="BCZ78" s="21"/>
      <c r="BDA78" s="21"/>
      <c r="BDB78" s="21"/>
      <c r="BDC78" s="21"/>
      <c r="BDD78" s="21"/>
      <c r="BDE78" s="21"/>
      <c r="BDF78" s="21"/>
      <c r="BDG78" s="21"/>
      <c r="BDH78" s="21"/>
      <c r="BDI78" s="21"/>
      <c r="BDJ78" s="21"/>
      <c r="BDK78" s="21"/>
      <c r="BDL78" s="21"/>
      <c r="BDM78" s="21"/>
      <c r="BDN78" s="21"/>
      <c r="BDO78" s="21"/>
      <c r="BDP78" s="21"/>
      <c r="BDQ78" s="21"/>
      <c r="BDR78" s="21"/>
      <c r="BDS78" s="21"/>
      <c r="BDT78" s="21"/>
      <c r="BDU78" s="21"/>
      <c r="BDV78" s="21"/>
      <c r="BDW78" s="21"/>
      <c r="BDX78" s="21"/>
      <c r="BDY78" s="21"/>
      <c r="BDZ78" s="21"/>
      <c r="BEA78" s="21"/>
      <c r="BEB78" s="21"/>
      <c r="BEC78" s="21"/>
      <c r="BED78" s="21"/>
      <c r="BEE78" s="21"/>
      <c r="BEF78" s="21"/>
      <c r="BEG78" s="21"/>
      <c r="BEH78" s="21"/>
      <c r="BEI78" s="21"/>
      <c r="BEJ78" s="21"/>
      <c r="BEK78" s="21"/>
      <c r="BEL78" s="21"/>
      <c r="BEM78" s="21"/>
      <c r="BEN78" s="21"/>
      <c r="BEO78" s="21"/>
      <c r="BEP78" s="21"/>
      <c r="BEQ78" s="21"/>
      <c r="BER78" s="21"/>
      <c r="BES78" s="21"/>
      <c r="BET78" s="21"/>
      <c r="BEU78" s="21"/>
      <c r="BEV78" s="21"/>
      <c r="BEW78" s="21"/>
      <c r="BEX78" s="21"/>
      <c r="BEY78" s="21"/>
      <c r="BEZ78" s="21"/>
      <c r="BFA78" s="21"/>
      <c r="BFB78" s="21"/>
      <c r="BFC78" s="21"/>
      <c r="BFD78" s="21"/>
      <c r="BFE78" s="21"/>
      <c r="BFF78" s="21"/>
      <c r="BFG78" s="21"/>
      <c r="BFH78" s="21"/>
      <c r="BFI78" s="21"/>
      <c r="BFJ78" s="21"/>
      <c r="BFK78" s="21"/>
      <c r="BFL78" s="21"/>
      <c r="BFM78" s="21"/>
      <c r="BFN78" s="21"/>
      <c r="BFO78" s="21"/>
      <c r="BFP78" s="21"/>
      <c r="BFQ78" s="21"/>
      <c r="BFR78" s="21"/>
      <c r="BFS78" s="21"/>
      <c r="BFT78" s="21"/>
      <c r="BFU78" s="21"/>
      <c r="BFV78" s="21"/>
      <c r="BFW78" s="21"/>
      <c r="BFX78" s="21"/>
      <c r="BFY78" s="21"/>
      <c r="BFZ78" s="21"/>
      <c r="BGA78" s="21"/>
      <c r="BGB78" s="21"/>
      <c r="BGC78" s="21"/>
      <c r="BGD78" s="21"/>
      <c r="BGE78" s="21"/>
      <c r="BGF78" s="21"/>
      <c r="BGG78" s="21"/>
      <c r="BGH78" s="21"/>
      <c r="BGI78" s="21"/>
      <c r="BGJ78" s="21"/>
      <c r="BGK78" s="21"/>
      <c r="BGL78" s="21"/>
      <c r="BGM78" s="21"/>
      <c r="BGN78" s="21"/>
      <c r="BGO78" s="21"/>
      <c r="BGP78" s="21"/>
      <c r="BGQ78" s="21"/>
      <c r="BGR78" s="21"/>
      <c r="BGS78" s="21"/>
      <c r="BGT78" s="21"/>
      <c r="BGU78" s="21"/>
      <c r="BGV78" s="21"/>
      <c r="BGW78" s="21"/>
      <c r="BGX78" s="21"/>
      <c r="BGY78" s="21"/>
      <c r="BGZ78" s="21"/>
      <c r="BHA78" s="21"/>
      <c r="BHB78" s="21"/>
      <c r="BHC78" s="21"/>
      <c r="BHD78" s="21"/>
      <c r="BHE78" s="21"/>
      <c r="BHF78" s="21"/>
      <c r="BHG78" s="21"/>
      <c r="BHH78" s="21"/>
      <c r="BHI78" s="21"/>
      <c r="BHJ78" s="21"/>
      <c r="BHK78" s="21"/>
      <c r="BHL78" s="21"/>
      <c r="BHM78" s="21"/>
      <c r="BHN78" s="21"/>
      <c r="BHO78" s="21"/>
      <c r="BHP78" s="21"/>
      <c r="BHQ78" s="21"/>
      <c r="BHR78" s="21"/>
      <c r="BHS78" s="21"/>
      <c r="BHT78" s="21"/>
      <c r="BHU78" s="21"/>
      <c r="BHV78" s="21"/>
      <c r="BHW78" s="21"/>
      <c r="BHX78" s="21"/>
      <c r="BHY78" s="21"/>
      <c r="BHZ78" s="21"/>
      <c r="BIA78" s="21"/>
      <c r="BIB78" s="21"/>
      <c r="BIC78" s="21"/>
      <c r="BID78" s="21"/>
      <c r="BIE78" s="21"/>
      <c r="BIF78" s="21"/>
      <c r="BIG78" s="21"/>
      <c r="BIH78" s="21"/>
      <c r="BII78" s="21"/>
      <c r="BIJ78" s="21"/>
      <c r="BIK78" s="21"/>
      <c r="BIL78" s="21"/>
      <c r="BIM78" s="21"/>
      <c r="BIN78" s="21"/>
      <c r="BIO78" s="21"/>
      <c r="BIP78" s="21"/>
      <c r="BIQ78" s="21"/>
      <c r="BIR78" s="21"/>
      <c r="BIS78" s="21"/>
      <c r="BIT78" s="21"/>
      <c r="BIU78" s="21"/>
      <c r="BIV78" s="21"/>
      <c r="BIW78" s="21"/>
      <c r="BIX78" s="21"/>
      <c r="BIY78" s="21"/>
      <c r="BIZ78" s="21"/>
      <c r="BJA78" s="21"/>
      <c r="BJB78" s="21"/>
      <c r="BJC78" s="21"/>
      <c r="BJD78" s="21"/>
      <c r="BJE78" s="21"/>
      <c r="BJF78" s="21"/>
      <c r="BJG78" s="21"/>
      <c r="BJH78" s="21"/>
      <c r="BJI78" s="21"/>
      <c r="BJJ78" s="21"/>
      <c r="BJK78" s="21"/>
      <c r="BJL78" s="21"/>
      <c r="BJM78" s="21"/>
      <c r="BJN78" s="21"/>
      <c r="BJO78" s="21"/>
      <c r="BJP78" s="21"/>
      <c r="BJQ78" s="21"/>
      <c r="BJR78" s="21"/>
      <c r="BJS78" s="21"/>
      <c r="BJT78" s="21"/>
      <c r="BJU78" s="21"/>
      <c r="BJV78" s="21"/>
      <c r="BJW78" s="21"/>
      <c r="BJX78" s="21"/>
      <c r="BJY78" s="21"/>
      <c r="BJZ78" s="21"/>
      <c r="BKA78" s="21"/>
      <c r="BKB78" s="21"/>
      <c r="BKC78" s="21"/>
      <c r="BKD78" s="21"/>
      <c r="BKE78" s="21"/>
      <c r="BKF78" s="21"/>
      <c r="BKG78" s="21"/>
      <c r="BKH78" s="21"/>
      <c r="BKI78" s="21"/>
      <c r="BKJ78" s="21"/>
      <c r="BKK78" s="21"/>
      <c r="BKL78" s="21"/>
      <c r="BKM78" s="21"/>
      <c r="BKN78" s="21"/>
      <c r="BKO78" s="21"/>
      <c r="BKP78" s="21"/>
      <c r="BKQ78" s="21"/>
      <c r="BKR78" s="21"/>
      <c r="BKS78" s="21"/>
      <c r="BKT78" s="21"/>
      <c r="BKU78" s="21"/>
      <c r="BKV78" s="21"/>
      <c r="BKW78" s="21"/>
      <c r="BKX78" s="21"/>
      <c r="BKY78" s="21"/>
      <c r="BKZ78" s="21"/>
      <c r="BLA78" s="21"/>
      <c r="BLB78" s="21"/>
      <c r="BLC78" s="21"/>
      <c r="BLD78" s="21"/>
      <c r="BLE78" s="21"/>
      <c r="BLF78" s="21"/>
      <c r="BLG78" s="21"/>
      <c r="BLH78" s="21"/>
      <c r="BLI78" s="21"/>
      <c r="BLJ78" s="21"/>
      <c r="BLK78" s="21"/>
      <c r="BLL78" s="21"/>
      <c r="BLM78" s="21"/>
      <c r="BLN78" s="21"/>
      <c r="BLO78" s="21"/>
      <c r="BLP78" s="21"/>
      <c r="BLQ78" s="21"/>
      <c r="BLR78" s="21"/>
      <c r="BLS78" s="21"/>
      <c r="BLT78" s="21"/>
      <c r="BLU78" s="21"/>
      <c r="BLV78" s="21"/>
      <c r="BLW78" s="21"/>
      <c r="BLX78" s="21"/>
      <c r="BLY78" s="21"/>
      <c r="BLZ78" s="21"/>
      <c r="BMA78" s="21"/>
      <c r="BMB78" s="21"/>
      <c r="BMC78" s="21"/>
      <c r="BMD78" s="21"/>
      <c r="BME78" s="21"/>
      <c r="BMF78" s="21"/>
      <c r="BMG78" s="21"/>
      <c r="BMH78" s="21"/>
      <c r="BMI78" s="21"/>
      <c r="BMJ78" s="21"/>
      <c r="BMK78" s="21"/>
      <c r="BML78" s="21"/>
      <c r="BMM78" s="21"/>
      <c r="BMN78" s="21"/>
      <c r="BMO78" s="21"/>
      <c r="BMP78" s="21"/>
      <c r="BMQ78" s="21"/>
      <c r="BMR78" s="21"/>
      <c r="BMS78" s="21"/>
      <c r="BMT78" s="21"/>
      <c r="BMU78" s="21"/>
      <c r="BMV78" s="21"/>
      <c r="BMW78" s="21"/>
      <c r="BMX78" s="21"/>
      <c r="BMY78" s="21"/>
      <c r="BMZ78" s="21"/>
      <c r="BNA78" s="21"/>
      <c r="BNB78" s="21"/>
      <c r="BNC78" s="21"/>
      <c r="BND78" s="21"/>
      <c r="BNE78" s="21"/>
      <c r="BNF78" s="21"/>
      <c r="BNG78" s="21"/>
      <c r="BNH78" s="21"/>
      <c r="BNI78" s="21"/>
      <c r="BNJ78" s="21"/>
      <c r="BNK78" s="21"/>
      <c r="BNL78" s="21"/>
      <c r="BNM78" s="21"/>
      <c r="BNN78" s="21"/>
      <c r="BNO78" s="21"/>
      <c r="BNP78" s="21"/>
      <c r="BNQ78" s="21"/>
      <c r="BNR78" s="21"/>
      <c r="BNS78" s="21"/>
      <c r="BNT78" s="21"/>
      <c r="BNU78" s="21"/>
      <c r="BNV78" s="21"/>
      <c r="BNW78" s="21"/>
      <c r="BNX78" s="21"/>
      <c r="BNY78" s="21"/>
      <c r="BNZ78" s="21"/>
      <c r="BOA78" s="21"/>
      <c r="BOB78" s="21"/>
      <c r="BOC78" s="21"/>
      <c r="BOD78" s="21"/>
      <c r="BOE78" s="21"/>
      <c r="BOF78" s="21"/>
      <c r="BOG78" s="21"/>
      <c r="BOH78" s="21"/>
      <c r="BOI78" s="21"/>
      <c r="BOJ78" s="21"/>
      <c r="BOK78" s="21"/>
      <c r="BOL78" s="21"/>
      <c r="BOM78" s="21"/>
      <c r="BON78" s="21"/>
      <c r="BOO78" s="21"/>
      <c r="BOP78" s="21"/>
      <c r="BOQ78" s="21"/>
      <c r="BOR78" s="21"/>
      <c r="BOS78" s="21"/>
      <c r="BOT78" s="21"/>
      <c r="BOU78" s="21"/>
      <c r="BOV78" s="21"/>
      <c r="BOW78" s="21"/>
      <c r="BOX78" s="21"/>
      <c r="BOY78" s="21"/>
      <c r="BOZ78" s="21"/>
      <c r="BPA78" s="21"/>
      <c r="BPB78" s="21"/>
      <c r="BPC78" s="21"/>
      <c r="BPD78" s="21"/>
      <c r="BPE78" s="21"/>
      <c r="BPF78" s="21"/>
      <c r="BPG78" s="21"/>
      <c r="BPH78" s="21"/>
      <c r="BPI78" s="21"/>
      <c r="BPJ78" s="21"/>
      <c r="BPK78" s="21"/>
      <c r="BPL78" s="21"/>
    </row>
    <row r="79" spans="1:1780" s="22" customFormat="1" ht="176.25" customHeight="1" x14ac:dyDescent="0.25">
      <c r="A79" s="175"/>
      <c r="B79" s="231"/>
      <c r="C79" s="175"/>
      <c r="D79" s="28" t="s">
        <v>17</v>
      </c>
      <c r="E79" s="27">
        <v>3154.9666699999998</v>
      </c>
      <c r="F79" s="27">
        <v>0</v>
      </c>
      <c r="G79" s="112">
        <v>2192.9666699999998</v>
      </c>
      <c r="H79" s="129"/>
      <c r="I79" s="129"/>
      <c r="J79" s="129"/>
      <c r="K79" s="130"/>
      <c r="L79" s="27">
        <v>481</v>
      </c>
      <c r="M79" s="27">
        <v>481</v>
      </c>
      <c r="N79" s="27">
        <v>0</v>
      </c>
      <c r="O79" s="205"/>
      <c r="P79" s="152"/>
      <c r="Q79" s="153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  <c r="AMR79" s="21"/>
      <c r="AMS79" s="21"/>
      <c r="AMT79" s="21"/>
      <c r="AMU79" s="21"/>
      <c r="AMV79" s="21"/>
      <c r="AMW79" s="21"/>
      <c r="AMX79" s="21"/>
      <c r="AMY79" s="21"/>
      <c r="AMZ79" s="21"/>
      <c r="ANA79" s="21"/>
      <c r="ANB79" s="21"/>
      <c r="ANC79" s="21"/>
      <c r="AND79" s="21"/>
      <c r="ANE79" s="21"/>
      <c r="ANF79" s="21"/>
      <c r="ANG79" s="21"/>
      <c r="ANH79" s="21"/>
      <c r="ANI79" s="21"/>
      <c r="ANJ79" s="21"/>
      <c r="ANK79" s="21"/>
      <c r="ANL79" s="21"/>
      <c r="ANM79" s="21"/>
      <c r="ANN79" s="21"/>
      <c r="ANO79" s="21"/>
      <c r="ANP79" s="21"/>
      <c r="ANQ79" s="21"/>
      <c r="ANR79" s="21"/>
      <c r="ANS79" s="21"/>
      <c r="ANT79" s="21"/>
      <c r="ANU79" s="21"/>
      <c r="ANV79" s="21"/>
      <c r="ANW79" s="21"/>
      <c r="ANX79" s="21"/>
      <c r="ANY79" s="21"/>
      <c r="ANZ79" s="21"/>
      <c r="AOA79" s="21"/>
      <c r="AOB79" s="21"/>
      <c r="AOC79" s="21"/>
      <c r="AOD79" s="21"/>
      <c r="AOE79" s="21"/>
      <c r="AOF79" s="21"/>
      <c r="AOG79" s="21"/>
      <c r="AOH79" s="21"/>
      <c r="AOI79" s="21"/>
      <c r="AOJ79" s="21"/>
      <c r="AOK79" s="21"/>
      <c r="AOL79" s="21"/>
      <c r="AOM79" s="21"/>
      <c r="AON79" s="21"/>
      <c r="AOO79" s="21"/>
      <c r="AOP79" s="21"/>
      <c r="AOQ79" s="21"/>
      <c r="AOR79" s="21"/>
      <c r="AOS79" s="21"/>
      <c r="AOT79" s="21"/>
      <c r="AOU79" s="21"/>
      <c r="AOV79" s="21"/>
      <c r="AOW79" s="21"/>
      <c r="AOX79" s="21"/>
      <c r="AOY79" s="21"/>
      <c r="AOZ79" s="21"/>
      <c r="APA79" s="21"/>
      <c r="APB79" s="21"/>
      <c r="APC79" s="21"/>
      <c r="APD79" s="21"/>
      <c r="APE79" s="21"/>
      <c r="APF79" s="21"/>
      <c r="APG79" s="21"/>
      <c r="APH79" s="21"/>
      <c r="API79" s="21"/>
      <c r="APJ79" s="21"/>
      <c r="APK79" s="21"/>
      <c r="APL79" s="21"/>
      <c r="APM79" s="21"/>
      <c r="APN79" s="21"/>
      <c r="APO79" s="21"/>
      <c r="APP79" s="21"/>
      <c r="APQ79" s="21"/>
      <c r="APR79" s="21"/>
      <c r="APS79" s="21"/>
      <c r="APT79" s="21"/>
      <c r="APU79" s="21"/>
      <c r="APV79" s="21"/>
      <c r="APW79" s="21"/>
      <c r="APX79" s="21"/>
      <c r="APY79" s="21"/>
      <c r="APZ79" s="21"/>
      <c r="AQA79" s="21"/>
      <c r="AQB79" s="21"/>
      <c r="AQC79" s="21"/>
      <c r="AQD79" s="21"/>
      <c r="AQE79" s="21"/>
      <c r="AQF79" s="21"/>
      <c r="AQG79" s="21"/>
      <c r="AQH79" s="21"/>
      <c r="AQI79" s="21"/>
      <c r="AQJ79" s="21"/>
      <c r="AQK79" s="21"/>
      <c r="AQL79" s="21"/>
      <c r="AQM79" s="21"/>
      <c r="AQN79" s="21"/>
      <c r="AQO79" s="21"/>
      <c r="AQP79" s="21"/>
      <c r="AQQ79" s="21"/>
      <c r="AQR79" s="21"/>
      <c r="AQS79" s="21"/>
      <c r="AQT79" s="21"/>
      <c r="AQU79" s="21"/>
      <c r="AQV79" s="21"/>
      <c r="AQW79" s="21"/>
      <c r="AQX79" s="21"/>
      <c r="AQY79" s="21"/>
      <c r="AQZ79" s="21"/>
      <c r="ARA79" s="21"/>
      <c r="ARB79" s="21"/>
      <c r="ARC79" s="21"/>
      <c r="ARD79" s="21"/>
      <c r="ARE79" s="21"/>
      <c r="ARF79" s="21"/>
      <c r="ARG79" s="21"/>
      <c r="ARH79" s="21"/>
      <c r="ARI79" s="21"/>
      <c r="ARJ79" s="21"/>
      <c r="ARK79" s="21"/>
      <c r="ARL79" s="21"/>
      <c r="ARM79" s="21"/>
      <c r="ARN79" s="21"/>
      <c r="ARO79" s="21"/>
      <c r="ARP79" s="21"/>
      <c r="ARQ79" s="21"/>
      <c r="ARR79" s="21"/>
      <c r="ARS79" s="21"/>
      <c r="ART79" s="21"/>
      <c r="ARU79" s="21"/>
      <c r="ARV79" s="21"/>
      <c r="ARW79" s="21"/>
      <c r="ARX79" s="21"/>
      <c r="ARY79" s="21"/>
      <c r="ARZ79" s="21"/>
      <c r="ASA79" s="21"/>
      <c r="ASB79" s="21"/>
      <c r="ASC79" s="21"/>
      <c r="ASD79" s="21"/>
      <c r="ASE79" s="21"/>
      <c r="ASF79" s="21"/>
      <c r="ASG79" s="21"/>
      <c r="ASH79" s="21"/>
      <c r="ASI79" s="21"/>
      <c r="ASJ79" s="21"/>
      <c r="ASK79" s="21"/>
      <c r="ASL79" s="21"/>
      <c r="ASM79" s="21"/>
      <c r="ASN79" s="21"/>
      <c r="ASO79" s="21"/>
      <c r="ASP79" s="21"/>
      <c r="ASQ79" s="21"/>
      <c r="ASR79" s="21"/>
      <c r="ASS79" s="21"/>
      <c r="AST79" s="21"/>
      <c r="ASU79" s="21"/>
      <c r="ASV79" s="21"/>
      <c r="ASW79" s="21"/>
      <c r="ASX79" s="21"/>
      <c r="ASY79" s="21"/>
      <c r="ASZ79" s="21"/>
      <c r="ATA79" s="21"/>
      <c r="ATB79" s="21"/>
      <c r="ATC79" s="21"/>
      <c r="ATD79" s="21"/>
      <c r="ATE79" s="21"/>
      <c r="ATF79" s="21"/>
      <c r="ATG79" s="21"/>
      <c r="ATH79" s="21"/>
      <c r="ATI79" s="21"/>
      <c r="ATJ79" s="21"/>
      <c r="ATK79" s="21"/>
      <c r="ATL79" s="21"/>
      <c r="ATM79" s="21"/>
      <c r="ATN79" s="21"/>
      <c r="ATO79" s="21"/>
      <c r="ATP79" s="21"/>
      <c r="ATQ79" s="21"/>
      <c r="ATR79" s="21"/>
      <c r="ATS79" s="21"/>
      <c r="ATT79" s="21"/>
      <c r="ATU79" s="21"/>
      <c r="ATV79" s="21"/>
      <c r="ATW79" s="21"/>
      <c r="ATX79" s="21"/>
      <c r="ATY79" s="21"/>
      <c r="ATZ79" s="21"/>
      <c r="AUA79" s="21"/>
      <c r="AUB79" s="21"/>
      <c r="AUC79" s="21"/>
      <c r="AUD79" s="21"/>
      <c r="AUE79" s="21"/>
      <c r="AUF79" s="21"/>
      <c r="AUG79" s="21"/>
      <c r="AUH79" s="21"/>
      <c r="AUI79" s="21"/>
      <c r="AUJ79" s="21"/>
      <c r="AUK79" s="21"/>
      <c r="AUL79" s="21"/>
      <c r="AUM79" s="21"/>
      <c r="AUN79" s="21"/>
      <c r="AUO79" s="21"/>
      <c r="AUP79" s="21"/>
      <c r="AUQ79" s="21"/>
      <c r="AUR79" s="21"/>
      <c r="AUS79" s="21"/>
      <c r="AUT79" s="21"/>
      <c r="AUU79" s="21"/>
      <c r="AUV79" s="21"/>
      <c r="AUW79" s="21"/>
      <c r="AUX79" s="21"/>
      <c r="AUY79" s="21"/>
      <c r="AUZ79" s="21"/>
      <c r="AVA79" s="21"/>
      <c r="AVB79" s="21"/>
      <c r="AVC79" s="21"/>
      <c r="AVD79" s="21"/>
      <c r="AVE79" s="21"/>
      <c r="AVF79" s="21"/>
      <c r="AVG79" s="21"/>
      <c r="AVH79" s="21"/>
      <c r="AVI79" s="21"/>
      <c r="AVJ79" s="21"/>
      <c r="AVK79" s="21"/>
      <c r="AVL79" s="21"/>
      <c r="AVM79" s="21"/>
      <c r="AVN79" s="21"/>
      <c r="AVO79" s="21"/>
      <c r="AVP79" s="21"/>
      <c r="AVQ79" s="21"/>
      <c r="AVR79" s="21"/>
      <c r="AVS79" s="21"/>
      <c r="AVT79" s="21"/>
      <c r="AVU79" s="21"/>
      <c r="AVV79" s="21"/>
      <c r="AVW79" s="21"/>
      <c r="AVX79" s="21"/>
      <c r="AVY79" s="21"/>
      <c r="AVZ79" s="21"/>
      <c r="AWA79" s="21"/>
      <c r="AWB79" s="21"/>
      <c r="AWC79" s="21"/>
      <c r="AWD79" s="21"/>
      <c r="AWE79" s="21"/>
      <c r="AWF79" s="21"/>
      <c r="AWG79" s="21"/>
      <c r="AWH79" s="21"/>
      <c r="AWI79" s="21"/>
      <c r="AWJ79" s="21"/>
      <c r="AWK79" s="21"/>
      <c r="AWL79" s="21"/>
      <c r="AWM79" s="21"/>
      <c r="AWN79" s="21"/>
      <c r="AWO79" s="21"/>
      <c r="AWP79" s="21"/>
      <c r="AWQ79" s="21"/>
      <c r="AWR79" s="21"/>
      <c r="AWS79" s="21"/>
      <c r="AWT79" s="21"/>
      <c r="AWU79" s="21"/>
      <c r="AWV79" s="21"/>
      <c r="AWW79" s="21"/>
      <c r="AWX79" s="21"/>
      <c r="AWY79" s="21"/>
      <c r="AWZ79" s="21"/>
      <c r="AXA79" s="21"/>
      <c r="AXB79" s="21"/>
      <c r="AXC79" s="21"/>
      <c r="AXD79" s="21"/>
      <c r="AXE79" s="21"/>
      <c r="AXF79" s="21"/>
      <c r="AXG79" s="21"/>
      <c r="AXH79" s="21"/>
      <c r="AXI79" s="21"/>
      <c r="AXJ79" s="21"/>
      <c r="AXK79" s="21"/>
      <c r="AXL79" s="21"/>
      <c r="AXM79" s="21"/>
      <c r="AXN79" s="21"/>
      <c r="AXO79" s="21"/>
      <c r="AXP79" s="21"/>
      <c r="AXQ79" s="21"/>
      <c r="AXR79" s="21"/>
      <c r="AXS79" s="21"/>
      <c r="AXT79" s="21"/>
      <c r="AXU79" s="21"/>
      <c r="AXV79" s="21"/>
      <c r="AXW79" s="21"/>
      <c r="AXX79" s="21"/>
      <c r="AXY79" s="21"/>
      <c r="AXZ79" s="21"/>
      <c r="AYA79" s="21"/>
      <c r="AYB79" s="21"/>
      <c r="AYC79" s="21"/>
      <c r="AYD79" s="21"/>
      <c r="AYE79" s="21"/>
      <c r="AYF79" s="21"/>
      <c r="AYG79" s="21"/>
      <c r="AYH79" s="21"/>
      <c r="AYI79" s="21"/>
      <c r="AYJ79" s="21"/>
      <c r="AYK79" s="21"/>
      <c r="AYL79" s="21"/>
      <c r="AYM79" s="21"/>
      <c r="AYN79" s="21"/>
      <c r="AYO79" s="21"/>
      <c r="AYP79" s="21"/>
      <c r="AYQ79" s="21"/>
      <c r="AYR79" s="21"/>
      <c r="AYS79" s="21"/>
      <c r="AYT79" s="21"/>
      <c r="AYU79" s="21"/>
      <c r="AYV79" s="21"/>
      <c r="AYW79" s="21"/>
      <c r="AYX79" s="21"/>
      <c r="AYY79" s="21"/>
      <c r="AYZ79" s="21"/>
      <c r="AZA79" s="21"/>
      <c r="AZB79" s="21"/>
      <c r="AZC79" s="21"/>
      <c r="AZD79" s="21"/>
      <c r="AZE79" s="21"/>
      <c r="AZF79" s="21"/>
      <c r="AZG79" s="21"/>
      <c r="AZH79" s="21"/>
      <c r="AZI79" s="21"/>
      <c r="AZJ79" s="21"/>
      <c r="AZK79" s="21"/>
      <c r="AZL79" s="21"/>
      <c r="AZM79" s="21"/>
      <c r="AZN79" s="21"/>
      <c r="AZO79" s="21"/>
      <c r="AZP79" s="21"/>
      <c r="AZQ79" s="21"/>
      <c r="AZR79" s="21"/>
      <c r="AZS79" s="21"/>
      <c r="AZT79" s="21"/>
      <c r="AZU79" s="21"/>
      <c r="AZV79" s="21"/>
      <c r="AZW79" s="21"/>
      <c r="AZX79" s="21"/>
      <c r="AZY79" s="21"/>
      <c r="AZZ79" s="21"/>
      <c r="BAA79" s="21"/>
      <c r="BAB79" s="21"/>
      <c r="BAC79" s="21"/>
      <c r="BAD79" s="21"/>
      <c r="BAE79" s="21"/>
      <c r="BAF79" s="21"/>
      <c r="BAG79" s="21"/>
      <c r="BAH79" s="21"/>
      <c r="BAI79" s="21"/>
      <c r="BAJ79" s="21"/>
      <c r="BAK79" s="21"/>
      <c r="BAL79" s="21"/>
      <c r="BAM79" s="21"/>
      <c r="BAN79" s="21"/>
      <c r="BAO79" s="21"/>
      <c r="BAP79" s="21"/>
      <c r="BAQ79" s="21"/>
      <c r="BAR79" s="21"/>
      <c r="BAS79" s="21"/>
      <c r="BAT79" s="21"/>
      <c r="BAU79" s="21"/>
      <c r="BAV79" s="21"/>
      <c r="BAW79" s="21"/>
      <c r="BAX79" s="21"/>
      <c r="BAY79" s="21"/>
      <c r="BAZ79" s="21"/>
      <c r="BBA79" s="21"/>
      <c r="BBB79" s="21"/>
      <c r="BBC79" s="21"/>
      <c r="BBD79" s="21"/>
      <c r="BBE79" s="21"/>
      <c r="BBF79" s="21"/>
      <c r="BBG79" s="21"/>
      <c r="BBH79" s="21"/>
      <c r="BBI79" s="21"/>
      <c r="BBJ79" s="21"/>
      <c r="BBK79" s="21"/>
      <c r="BBL79" s="21"/>
      <c r="BBM79" s="21"/>
      <c r="BBN79" s="21"/>
      <c r="BBO79" s="21"/>
      <c r="BBP79" s="21"/>
      <c r="BBQ79" s="21"/>
      <c r="BBR79" s="21"/>
      <c r="BBS79" s="21"/>
      <c r="BBT79" s="21"/>
      <c r="BBU79" s="21"/>
      <c r="BBV79" s="21"/>
      <c r="BBW79" s="21"/>
      <c r="BBX79" s="21"/>
      <c r="BBY79" s="21"/>
      <c r="BBZ79" s="21"/>
      <c r="BCA79" s="21"/>
      <c r="BCB79" s="21"/>
      <c r="BCC79" s="21"/>
      <c r="BCD79" s="21"/>
      <c r="BCE79" s="21"/>
      <c r="BCF79" s="21"/>
      <c r="BCG79" s="21"/>
      <c r="BCH79" s="21"/>
      <c r="BCI79" s="21"/>
      <c r="BCJ79" s="21"/>
      <c r="BCK79" s="21"/>
      <c r="BCL79" s="21"/>
      <c r="BCM79" s="21"/>
      <c r="BCN79" s="21"/>
      <c r="BCO79" s="21"/>
      <c r="BCP79" s="21"/>
      <c r="BCQ79" s="21"/>
      <c r="BCR79" s="21"/>
      <c r="BCS79" s="21"/>
      <c r="BCT79" s="21"/>
      <c r="BCU79" s="21"/>
      <c r="BCV79" s="21"/>
      <c r="BCW79" s="21"/>
      <c r="BCX79" s="21"/>
      <c r="BCY79" s="21"/>
      <c r="BCZ79" s="21"/>
      <c r="BDA79" s="21"/>
      <c r="BDB79" s="21"/>
      <c r="BDC79" s="21"/>
      <c r="BDD79" s="21"/>
      <c r="BDE79" s="21"/>
      <c r="BDF79" s="21"/>
      <c r="BDG79" s="21"/>
      <c r="BDH79" s="21"/>
      <c r="BDI79" s="21"/>
      <c r="BDJ79" s="21"/>
      <c r="BDK79" s="21"/>
      <c r="BDL79" s="21"/>
      <c r="BDM79" s="21"/>
      <c r="BDN79" s="21"/>
      <c r="BDO79" s="21"/>
      <c r="BDP79" s="21"/>
      <c r="BDQ79" s="21"/>
      <c r="BDR79" s="21"/>
      <c r="BDS79" s="21"/>
      <c r="BDT79" s="21"/>
      <c r="BDU79" s="21"/>
      <c r="BDV79" s="21"/>
      <c r="BDW79" s="21"/>
      <c r="BDX79" s="21"/>
      <c r="BDY79" s="21"/>
      <c r="BDZ79" s="21"/>
      <c r="BEA79" s="21"/>
      <c r="BEB79" s="21"/>
      <c r="BEC79" s="21"/>
      <c r="BED79" s="21"/>
      <c r="BEE79" s="21"/>
      <c r="BEF79" s="21"/>
      <c r="BEG79" s="21"/>
      <c r="BEH79" s="21"/>
      <c r="BEI79" s="21"/>
      <c r="BEJ79" s="21"/>
      <c r="BEK79" s="21"/>
      <c r="BEL79" s="21"/>
      <c r="BEM79" s="21"/>
      <c r="BEN79" s="21"/>
      <c r="BEO79" s="21"/>
      <c r="BEP79" s="21"/>
      <c r="BEQ79" s="21"/>
      <c r="BER79" s="21"/>
      <c r="BES79" s="21"/>
      <c r="BET79" s="21"/>
      <c r="BEU79" s="21"/>
      <c r="BEV79" s="21"/>
      <c r="BEW79" s="21"/>
      <c r="BEX79" s="21"/>
      <c r="BEY79" s="21"/>
      <c r="BEZ79" s="21"/>
      <c r="BFA79" s="21"/>
      <c r="BFB79" s="21"/>
      <c r="BFC79" s="21"/>
      <c r="BFD79" s="21"/>
      <c r="BFE79" s="21"/>
      <c r="BFF79" s="21"/>
      <c r="BFG79" s="21"/>
      <c r="BFH79" s="21"/>
      <c r="BFI79" s="21"/>
      <c r="BFJ79" s="21"/>
      <c r="BFK79" s="21"/>
      <c r="BFL79" s="21"/>
      <c r="BFM79" s="21"/>
      <c r="BFN79" s="21"/>
      <c r="BFO79" s="21"/>
      <c r="BFP79" s="21"/>
      <c r="BFQ79" s="21"/>
      <c r="BFR79" s="21"/>
      <c r="BFS79" s="21"/>
      <c r="BFT79" s="21"/>
      <c r="BFU79" s="21"/>
      <c r="BFV79" s="21"/>
      <c r="BFW79" s="21"/>
      <c r="BFX79" s="21"/>
      <c r="BFY79" s="21"/>
      <c r="BFZ79" s="21"/>
      <c r="BGA79" s="21"/>
      <c r="BGB79" s="21"/>
      <c r="BGC79" s="21"/>
      <c r="BGD79" s="21"/>
      <c r="BGE79" s="21"/>
      <c r="BGF79" s="21"/>
      <c r="BGG79" s="21"/>
      <c r="BGH79" s="21"/>
      <c r="BGI79" s="21"/>
      <c r="BGJ79" s="21"/>
      <c r="BGK79" s="21"/>
      <c r="BGL79" s="21"/>
      <c r="BGM79" s="21"/>
      <c r="BGN79" s="21"/>
      <c r="BGO79" s="21"/>
      <c r="BGP79" s="21"/>
      <c r="BGQ79" s="21"/>
      <c r="BGR79" s="21"/>
      <c r="BGS79" s="21"/>
      <c r="BGT79" s="21"/>
      <c r="BGU79" s="21"/>
      <c r="BGV79" s="21"/>
      <c r="BGW79" s="21"/>
      <c r="BGX79" s="21"/>
      <c r="BGY79" s="21"/>
      <c r="BGZ79" s="21"/>
      <c r="BHA79" s="21"/>
      <c r="BHB79" s="21"/>
      <c r="BHC79" s="21"/>
      <c r="BHD79" s="21"/>
      <c r="BHE79" s="21"/>
      <c r="BHF79" s="21"/>
      <c r="BHG79" s="21"/>
      <c r="BHH79" s="21"/>
      <c r="BHI79" s="21"/>
      <c r="BHJ79" s="21"/>
      <c r="BHK79" s="21"/>
      <c r="BHL79" s="21"/>
      <c r="BHM79" s="21"/>
      <c r="BHN79" s="21"/>
      <c r="BHO79" s="21"/>
      <c r="BHP79" s="21"/>
      <c r="BHQ79" s="21"/>
      <c r="BHR79" s="21"/>
      <c r="BHS79" s="21"/>
      <c r="BHT79" s="21"/>
      <c r="BHU79" s="21"/>
      <c r="BHV79" s="21"/>
      <c r="BHW79" s="21"/>
      <c r="BHX79" s="21"/>
      <c r="BHY79" s="21"/>
      <c r="BHZ79" s="21"/>
      <c r="BIA79" s="21"/>
      <c r="BIB79" s="21"/>
      <c r="BIC79" s="21"/>
      <c r="BID79" s="21"/>
      <c r="BIE79" s="21"/>
      <c r="BIF79" s="21"/>
      <c r="BIG79" s="21"/>
      <c r="BIH79" s="21"/>
      <c r="BII79" s="21"/>
      <c r="BIJ79" s="21"/>
      <c r="BIK79" s="21"/>
      <c r="BIL79" s="21"/>
      <c r="BIM79" s="21"/>
      <c r="BIN79" s="21"/>
      <c r="BIO79" s="21"/>
      <c r="BIP79" s="21"/>
      <c r="BIQ79" s="21"/>
      <c r="BIR79" s="21"/>
      <c r="BIS79" s="21"/>
      <c r="BIT79" s="21"/>
      <c r="BIU79" s="21"/>
      <c r="BIV79" s="21"/>
      <c r="BIW79" s="21"/>
      <c r="BIX79" s="21"/>
      <c r="BIY79" s="21"/>
      <c r="BIZ79" s="21"/>
      <c r="BJA79" s="21"/>
      <c r="BJB79" s="21"/>
      <c r="BJC79" s="21"/>
      <c r="BJD79" s="21"/>
      <c r="BJE79" s="21"/>
      <c r="BJF79" s="21"/>
      <c r="BJG79" s="21"/>
      <c r="BJH79" s="21"/>
      <c r="BJI79" s="21"/>
      <c r="BJJ79" s="21"/>
      <c r="BJK79" s="21"/>
      <c r="BJL79" s="21"/>
      <c r="BJM79" s="21"/>
      <c r="BJN79" s="21"/>
      <c r="BJO79" s="21"/>
      <c r="BJP79" s="21"/>
      <c r="BJQ79" s="21"/>
      <c r="BJR79" s="21"/>
      <c r="BJS79" s="21"/>
      <c r="BJT79" s="21"/>
      <c r="BJU79" s="21"/>
      <c r="BJV79" s="21"/>
      <c r="BJW79" s="21"/>
      <c r="BJX79" s="21"/>
      <c r="BJY79" s="21"/>
      <c r="BJZ79" s="21"/>
      <c r="BKA79" s="21"/>
      <c r="BKB79" s="21"/>
      <c r="BKC79" s="21"/>
      <c r="BKD79" s="21"/>
      <c r="BKE79" s="21"/>
      <c r="BKF79" s="21"/>
      <c r="BKG79" s="21"/>
      <c r="BKH79" s="21"/>
      <c r="BKI79" s="21"/>
      <c r="BKJ79" s="21"/>
      <c r="BKK79" s="21"/>
      <c r="BKL79" s="21"/>
      <c r="BKM79" s="21"/>
      <c r="BKN79" s="21"/>
      <c r="BKO79" s="21"/>
      <c r="BKP79" s="21"/>
      <c r="BKQ79" s="21"/>
      <c r="BKR79" s="21"/>
      <c r="BKS79" s="21"/>
      <c r="BKT79" s="21"/>
      <c r="BKU79" s="21"/>
      <c r="BKV79" s="21"/>
      <c r="BKW79" s="21"/>
      <c r="BKX79" s="21"/>
      <c r="BKY79" s="21"/>
      <c r="BKZ79" s="21"/>
      <c r="BLA79" s="21"/>
      <c r="BLB79" s="21"/>
      <c r="BLC79" s="21"/>
      <c r="BLD79" s="21"/>
      <c r="BLE79" s="21"/>
      <c r="BLF79" s="21"/>
      <c r="BLG79" s="21"/>
      <c r="BLH79" s="21"/>
      <c r="BLI79" s="21"/>
      <c r="BLJ79" s="21"/>
      <c r="BLK79" s="21"/>
      <c r="BLL79" s="21"/>
      <c r="BLM79" s="21"/>
      <c r="BLN79" s="21"/>
      <c r="BLO79" s="21"/>
      <c r="BLP79" s="21"/>
      <c r="BLQ79" s="21"/>
      <c r="BLR79" s="21"/>
      <c r="BLS79" s="21"/>
      <c r="BLT79" s="21"/>
      <c r="BLU79" s="21"/>
      <c r="BLV79" s="21"/>
      <c r="BLW79" s="21"/>
      <c r="BLX79" s="21"/>
      <c r="BLY79" s="21"/>
      <c r="BLZ79" s="21"/>
      <c r="BMA79" s="21"/>
      <c r="BMB79" s="21"/>
      <c r="BMC79" s="21"/>
      <c r="BMD79" s="21"/>
      <c r="BME79" s="21"/>
      <c r="BMF79" s="21"/>
      <c r="BMG79" s="21"/>
      <c r="BMH79" s="21"/>
      <c r="BMI79" s="21"/>
      <c r="BMJ79" s="21"/>
      <c r="BMK79" s="21"/>
      <c r="BML79" s="21"/>
      <c r="BMM79" s="21"/>
      <c r="BMN79" s="21"/>
      <c r="BMO79" s="21"/>
      <c r="BMP79" s="21"/>
      <c r="BMQ79" s="21"/>
      <c r="BMR79" s="21"/>
      <c r="BMS79" s="21"/>
      <c r="BMT79" s="21"/>
      <c r="BMU79" s="21"/>
      <c r="BMV79" s="21"/>
      <c r="BMW79" s="21"/>
      <c r="BMX79" s="21"/>
      <c r="BMY79" s="21"/>
      <c r="BMZ79" s="21"/>
      <c r="BNA79" s="21"/>
      <c r="BNB79" s="21"/>
      <c r="BNC79" s="21"/>
      <c r="BND79" s="21"/>
      <c r="BNE79" s="21"/>
      <c r="BNF79" s="21"/>
      <c r="BNG79" s="21"/>
      <c r="BNH79" s="21"/>
      <c r="BNI79" s="21"/>
      <c r="BNJ79" s="21"/>
      <c r="BNK79" s="21"/>
      <c r="BNL79" s="21"/>
      <c r="BNM79" s="21"/>
      <c r="BNN79" s="21"/>
      <c r="BNO79" s="21"/>
      <c r="BNP79" s="21"/>
      <c r="BNQ79" s="21"/>
      <c r="BNR79" s="21"/>
      <c r="BNS79" s="21"/>
      <c r="BNT79" s="21"/>
      <c r="BNU79" s="21"/>
      <c r="BNV79" s="21"/>
      <c r="BNW79" s="21"/>
      <c r="BNX79" s="21"/>
      <c r="BNY79" s="21"/>
      <c r="BNZ79" s="21"/>
      <c r="BOA79" s="21"/>
      <c r="BOB79" s="21"/>
      <c r="BOC79" s="21"/>
      <c r="BOD79" s="21"/>
      <c r="BOE79" s="21"/>
      <c r="BOF79" s="21"/>
      <c r="BOG79" s="21"/>
      <c r="BOH79" s="21"/>
      <c r="BOI79" s="21"/>
      <c r="BOJ79" s="21"/>
      <c r="BOK79" s="21"/>
      <c r="BOL79" s="21"/>
      <c r="BOM79" s="21"/>
      <c r="BON79" s="21"/>
      <c r="BOO79" s="21"/>
      <c r="BOP79" s="21"/>
      <c r="BOQ79" s="21"/>
      <c r="BOR79" s="21"/>
      <c r="BOS79" s="21"/>
      <c r="BOT79" s="21"/>
      <c r="BOU79" s="21"/>
      <c r="BOV79" s="21"/>
      <c r="BOW79" s="21"/>
      <c r="BOX79" s="21"/>
      <c r="BOY79" s="21"/>
      <c r="BOZ79" s="21"/>
      <c r="BPA79" s="21"/>
      <c r="BPB79" s="21"/>
      <c r="BPC79" s="21"/>
      <c r="BPD79" s="21"/>
      <c r="BPE79" s="21"/>
      <c r="BPF79" s="21"/>
      <c r="BPG79" s="21"/>
      <c r="BPH79" s="21"/>
      <c r="BPI79" s="21"/>
      <c r="BPJ79" s="21"/>
      <c r="BPK79" s="21"/>
      <c r="BPL79" s="21"/>
    </row>
    <row r="80" spans="1:1780" s="22" customFormat="1" ht="196.5" customHeight="1" x14ac:dyDescent="0.25">
      <c r="A80" s="56" t="s">
        <v>128</v>
      </c>
      <c r="B80" s="28" t="s">
        <v>129</v>
      </c>
      <c r="C80" s="24" t="s">
        <v>25</v>
      </c>
      <c r="D80" s="28" t="s">
        <v>12</v>
      </c>
      <c r="E80" s="27">
        <f>SUM(F80:N80)</f>
        <v>3154.9666699999998</v>
      </c>
      <c r="F80" s="32">
        <v>0</v>
      </c>
      <c r="G80" s="222">
        <v>2192.9666699999998</v>
      </c>
      <c r="H80" s="129"/>
      <c r="I80" s="129"/>
      <c r="J80" s="129"/>
      <c r="K80" s="130"/>
      <c r="L80" s="32">
        <v>481</v>
      </c>
      <c r="M80" s="32">
        <v>481</v>
      </c>
      <c r="N80" s="32">
        <v>0</v>
      </c>
      <c r="O80" s="23" t="s">
        <v>21</v>
      </c>
      <c r="P80" s="21">
        <v>1700</v>
      </c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  <c r="AMF80" s="21"/>
      <c r="AMG80" s="21"/>
      <c r="AMH80" s="21"/>
      <c r="AMI80" s="21"/>
      <c r="AMJ80" s="21"/>
      <c r="AMK80" s="21"/>
      <c r="AML80" s="21"/>
      <c r="AMM80" s="21"/>
      <c r="AMN80" s="21"/>
      <c r="AMO80" s="21"/>
      <c r="AMP80" s="21"/>
      <c r="AMQ80" s="21"/>
      <c r="AMR80" s="21"/>
      <c r="AMS80" s="21"/>
      <c r="AMT80" s="21"/>
      <c r="AMU80" s="21"/>
      <c r="AMV80" s="21"/>
      <c r="AMW80" s="21"/>
      <c r="AMX80" s="21"/>
      <c r="AMY80" s="21"/>
      <c r="AMZ80" s="21"/>
      <c r="ANA80" s="21"/>
      <c r="ANB80" s="21"/>
      <c r="ANC80" s="21"/>
      <c r="AND80" s="21"/>
      <c r="ANE80" s="21"/>
      <c r="ANF80" s="21"/>
      <c r="ANG80" s="21"/>
      <c r="ANH80" s="21"/>
      <c r="ANI80" s="21"/>
      <c r="ANJ80" s="21"/>
      <c r="ANK80" s="21"/>
      <c r="ANL80" s="21"/>
      <c r="ANM80" s="21"/>
      <c r="ANN80" s="21"/>
      <c r="ANO80" s="21"/>
      <c r="ANP80" s="21"/>
      <c r="ANQ80" s="21"/>
      <c r="ANR80" s="21"/>
      <c r="ANS80" s="21"/>
      <c r="ANT80" s="21"/>
      <c r="ANU80" s="21"/>
      <c r="ANV80" s="21"/>
      <c r="ANW80" s="21"/>
      <c r="ANX80" s="21"/>
      <c r="ANY80" s="21"/>
      <c r="ANZ80" s="21"/>
      <c r="AOA80" s="21"/>
      <c r="AOB80" s="21"/>
      <c r="AOC80" s="21"/>
      <c r="AOD80" s="21"/>
      <c r="AOE80" s="21"/>
      <c r="AOF80" s="21"/>
      <c r="AOG80" s="21"/>
      <c r="AOH80" s="21"/>
      <c r="AOI80" s="21"/>
      <c r="AOJ80" s="21"/>
      <c r="AOK80" s="21"/>
      <c r="AOL80" s="21"/>
      <c r="AOM80" s="21"/>
      <c r="AON80" s="21"/>
      <c r="AOO80" s="21"/>
      <c r="AOP80" s="21"/>
      <c r="AOQ80" s="21"/>
      <c r="AOR80" s="21"/>
      <c r="AOS80" s="21"/>
      <c r="AOT80" s="21"/>
      <c r="AOU80" s="21"/>
      <c r="AOV80" s="21"/>
      <c r="AOW80" s="21"/>
      <c r="AOX80" s="21"/>
      <c r="AOY80" s="21"/>
      <c r="AOZ80" s="21"/>
      <c r="APA80" s="21"/>
      <c r="APB80" s="21"/>
      <c r="APC80" s="21"/>
      <c r="APD80" s="21"/>
      <c r="APE80" s="21"/>
      <c r="APF80" s="21"/>
      <c r="APG80" s="21"/>
      <c r="APH80" s="21"/>
      <c r="API80" s="21"/>
      <c r="APJ80" s="21"/>
      <c r="APK80" s="21"/>
      <c r="APL80" s="21"/>
      <c r="APM80" s="21"/>
      <c r="APN80" s="21"/>
      <c r="APO80" s="21"/>
      <c r="APP80" s="21"/>
      <c r="APQ80" s="21"/>
      <c r="APR80" s="21"/>
      <c r="APS80" s="21"/>
      <c r="APT80" s="21"/>
      <c r="APU80" s="21"/>
      <c r="APV80" s="21"/>
      <c r="APW80" s="21"/>
      <c r="APX80" s="21"/>
      <c r="APY80" s="21"/>
      <c r="APZ80" s="21"/>
      <c r="AQA80" s="21"/>
      <c r="AQB80" s="21"/>
      <c r="AQC80" s="21"/>
      <c r="AQD80" s="21"/>
      <c r="AQE80" s="21"/>
      <c r="AQF80" s="21"/>
      <c r="AQG80" s="21"/>
      <c r="AQH80" s="21"/>
      <c r="AQI80" s="21"/>
      <c r="AQJ80" s="21"/>
      <c r="AQK80" s="21"/>
      <c r="AQL80" s="21"/>
      <c r="AQM80" s="21"/>
      <c r="AQN80" s="21"/>
      <c r="AQO80" s="21"/>
      <c r="AQP80" s="21"/>
      <c r="AQQ80" s="21"/>
      <c r="AQR80" s="21"/>
      <c r="AQS80" s="21"/>
      <c r="AQT80" s="21"/>
      <c r="AQU80" s="21"/>
      <c r="AQV80" s="21"/>
      <c r="AQW80" s="21"/>
      <c r="AQX80" s="21"/>
      <c r="AQY80" s="21"/>
      <c r="AQZ80" s="21"/>
      <c r="ARA80" s="21"/>
      <c r="ARB80" s="21"/>
      <c r="ARC80" s="21"/>
      <c r="ARD80" s="21"/>
      <c r="ARE80" s="21"/>
      <c r="ARF80" s="21"/>
      <c r="ARG80" s="21"/>
      <c r="ARH80" s="21"/>
      <c r="ARI80" s="21"/>
      <c r="ARJ80" s="21"/>
      <c r="ARK80" s="21"/>
      <c r="ARL80" s="21"/>
      <c r="ARM80" s="21"/>
      <c r="ARN80" s="21"/>
      <c r="ARO80" s="21"/>
      <c r="ARP80" s="21"/>
      <c r="ARQ80" s="21"/>
      <c r="ARR80" s="21"/>
      <c r="ARS80" s="21"/>
      <c r="ART80" s="21"/>
      <c r="ARU80" s="21"/>
      <c r="ARV80" s="21"/>
      <c r="ARW80" s="21"/>
      <c r="ARX80" s="21"/>
      <c r="ARY80" s="21"/>
      <c r="ARZ80" s="21"/>
      <c r="ASA80" s="21"/>
      <c r="ASB80" s="21"/>
      <c r="ASC80" s="21"/>
      <c r="ASD80" s="21"/>
      <c r="ASE80" s="21"/>
      <c r="ASF80" s="21"/>
      <c r="ASG80" s="21"/>
      <c r="ASH80" s="21"/>
      <c r="ASI80" s="21"/>
      <c r="ASJ80" s="21"/>
      <c r="ASK80" s="21"/>
      <c r="ASL80" s="21"/>
      <c r="ASM80" s="21"/>
      <c r="ASN80" s="21"/>
      <c r="ASO80" s="21"/>
      <c r="ASP80" s="21"/>
      <c r="ASQ80" s="21"/>
      <c r="ASR80" s="21"/>
      <c r="ASS80" s="21"/>
      <c r="AST80" s="21"/>
      <c r="ASU80" s="21"/>
      <c r="ASV80" s="21"/>
      <c r="ASW80" s="21"/>
      <c r="ASX80" s="21"/>
      <c r="ASY80" s="21"/>
      <c r="ASZ80" s="21"/>
      <c r="ATA80" s="21"/>
      <c r="ATB80" s="21"/>
      <c r="ATC80" s="21"/>
      <c r="ATD80" s="21"/>
      <c r="ATE80" s="21"/>
      <c r="ATF80" s="21"/>
      <c r="ATG80" s="21"/>
      <c r="ATH80" s="21"/>
      <c r="ATI80" s="21"/>
      <c r="ATJ80" s="21"/>
      <c r="ATK80" s="21"/>
      <c r="ATL80" s="21"/>
      <c r="ATM80" s="21"/>
      <c r="ATN80" s="21"/>
      <c r="ATO80" s="21"/>
      <c r="ATP80" s="21"/>
      <c r="ATQ80" s="21"/>
      <c r="ATR80" s="21"/>
      <c r="ATS80" s="21"/>
      <c r="ATT80" s="21"/>
      <c r="ATU80" s="21"/>
      <c r="ATV80" s="21"/>
      <c r="ATW80" s="21"/>
      <c r="ATX80" s="21"/>
      <c r="ATY80" s="21"/>
      <c r="ATZ80" s="21"/>
      <c r="AUA80" s="21"/>
      <c r="AUB80" s="21"/>
      <c r="AUC80" s="21"/>
      <c r="AUD80" s="21"/>
      <c r="AUE80" s="21"/>
      <c r="AUF80" s="21"/>
      <c r="AUG80" s="21"/>
      <c r="AUH80" s="21"/>
      <c r="AUI80" s="21"/>
      <c r="AUJ80" s="21"/>
      <c r="AUK80" s="21"/>
      <c r="AUL80" s="21"/>
      <c r="AUM80" s="21"/>
      <c r="AUN80" s="21"/>
      <c r="AUO80" s="21"/>
      <c r="AUP80" s="21"/>
      <c r="AUQ80" s="21"/>
      <c r="AUR80" s="21"/>
      <c r="AUS80" s="21"/>
      <c r="AUT80" s="21"/>
      <c r="AUU80" s="21"/>
      <c r="AUV80" s="21"/>
      <c r="AUW80" s="21"/>
      <c r="AUX80" s="21"/>
      <c r="AUY80" s="21"/>
      <c r="AUZ80" s="21"/>
      <c r="AVA80" s="21"/>
      <c r="AVB80" s="21"/>
      <c r="AVC80" s="21"/>
      <c r="AVD80" s="21"/>
      <c r="AVE80" s="21"/>
      <c r="AVF80" s="21"/>
      <c r="AVG80" s="21"/>
      <c r="AVH80" s="21"/>
      <c r="AVI80" s="21"/>
      <c r="AVJ80" s="21"/>
      <c r="AVK80" s="21"/>
      <c r="AVL80" s="21"/>
      <c r="AVM80" s="21"/>
      <c r="AVN80" s="21"/>
      <c r="AVO80" s="21"/>
      <c r="AVP80" s="21"/>
      <c r="AVQ80" s="21"/>
      <c r="AVR80" s="21"/>
      <c r="AVS80" s="21"/>
      <c r="AVT80" s="21"/>
      <c r="AVU80" s="21"/>
      <c r="AVV80" s="21"/>
      <c r="AVW80" s="21"/>
      <c r="AVX80" s="21"/>
      <c r="AVY80" s="21"/>
      <c r="AVZ80" s="21"/>
      <c r="AWA80" s="21"/>
      <c r="AWB80" s="21"/>
      <c r="AWC80" s="21"/>
      <c r="AWD80" s="21"/>
      <c r="AWE80" s="21"/>
      <c r="AWF80" s="21"/>
      <c r="AWG80" s="21"/>
      <c r="AWH80" s="21"/>
      <c r="AWI80" s="21"/>
      <c r="AWJ80" s="21"/>
      <c r="AWK80" s="21"/>
      <c r="AWL80" s="21"/>
      <c r="AWM80" s="21"/>
      <c r="AWN80" s="21"/>
      <c r="AWO80" s="21"/>
      <c r="AWP80" s="21"/>
      <c r="AWQ80" s="21"/>
      <c r="AWR80" s="21"/>
      <c r="AWS80" s="21"/>
      <c r="AWT80" s="21"/>
      <c r="AWU80" s="21"/>
      <c r="AWV80" s="21"/>
      <c r="AWW80" s="21"/>
      <c r="AWX80" s="21"/>
      <c r="AWY80" s="21"/>
      <c r="AWZ80" s="21"/>
      <c r="AXA80" s="21"/>
      <c r="AXB80" s="21"/>
      <c r="AXC80" s="21"/>
      <c r="AXD80" s="21"/>
      <c r="AXE80" s="21"/>
      <c r="AXF80" s="21"/>
      <c r="AXG80" s="21"/>
      <c r="AXH80" s="21"/>
      <c r="AXI80" s="21"/>
      <c r="AXJ80" s="21"/>
      <c r="AXK80" s="21"/>
      <c r="AXL80" s="21"/>
      <c r="AXM80" s="21"/>
      <c r="AXN80" s="21"/>
      <c r="AXO80" s="21"/>
      <c r="AXP80" s="21"/>
      <c r="AXQ80" s="21"/>
      <c r="AXR80" s="21"/>
      <c r="AXS80" s="21"/>
      <c r="AXT80" s="21"/>
      <c r="AXU80" s="21"/>
      <c r="AXV80" s="21"/>
      <c r="AXW80" s="21"/>
      <c r="AXX80" s="21"/>
      <c r="AXY80" s="21"/>
      <c r="AXZ80" s="21"/>
      <c r="AYA80" s="21"/>
      <c r="AYB80" s="21"/>
      <c r="AYC80" s="21"/>
      <c r="AYD80" s="21"/>
      <c r="AYE80" s="21"/>
      <c r="AYF80" s="21"/>
      <c r="AYG80" s="21"/>
      <c r="AYH80" s="21"/>
      <c r="AYI80" s="21"/>
      <c r="AYJ80" s="21"/>
      <c r="AYK80" s="21"/>
      <c r="AYL80" s="21"/>
      <c r="AYM80" s="21"/>
      <c r="AYN80" s="21"/>
      <c r="AYO80" s="21"/>
      <c r="AYP80" s="21"/>
      <c r="AYQ80" s="21"/>
      <c r="AYR80" s="21"/>
      <c r="AYS80" s="21"/>
      <c r="AYT80" s="21"/>
      <c r="AYU80" s="21"/>
      <c r="AYV80" s="21"/>
      <c r="AYW80" s="21"/>
      <c r="AYX80" s="21"/>
      <c r="AYY80" s="21"/>
      <c r="AYZ80" s="21"/>
      <c r="AZA80" s="21"/>
      <c r="AZB80" s="21"/>
      <c r="AZC80" s="21"/>
      <c r="AZD80" s="21"/>
      <c r="AZE80" s="21"/>
      <c r="AZF80" s="21"/>
      <c r="AZG80" s="21"/>
      <c r="AZH80" s="21"/>
      <c r="AZI80" s="21"/>
      <c r="AZJ80" s="21"/>
      <c r="AZK80" s="21"/>
      <c r="AZL80" s="21"/>
      <c r="AZM80" s="21"/>
      <c r="AZN80" s="21"/>
      <c r="AZO80" s="21"/>
      <c r="AZP80" s="21"/>
      <c r="AZQ80" s="21"/>
      <c r="AZR80" s="21"/>
      <c r="AZS80" s="21"/>
      <c r="AZT80" s="21"/>
      <c r="AZU80" s="21"/>
      <c r="AZV80" s="21"/>
      <c r="AZW80" s="21"/>
      <c r="AZX80" s="21"/>
      <c r="AZY80" s="21"/>
      <c r="AZZ80" s="21"/>
      <c r="BAA80" s="21"/>
      <c r="BAB80" s="21"/>
      <c r="BAC80" s="21"/>
      <c r="BAD80" s="21"/>
      <c r="BAE80" s="21"/>
      <c r="BAF80" s="21"/>
      <c r="BAG80" s="21"/>
      <c r="BAH80" s="21"/>
      <c r="BAI80" s="21"/>
      <c r="BAJ80" s="21"/>
      <c r="BAK80" s="21"/>
      <c r="BAL80" s="21"/>
      <c r="BAM80" s="21"/>
      <c r="BAN80" s="21"/>
      <c r="BAO80" s="21"/>
      <c r="BAP80" s="21"/>
      <c r="BAQ80" s="21"/>
      <c r="BAR80" s="21"/>
      <c r="BAS80" s="21"/>
      <c r="BAT80" s="21"/>
      <c r="BAU80" s="21"/>
      <c r="BAV80" s="21"/>
      <c r="BAW80" s="21"/>
      <c r="BAX80" s="21"/>
      <c r="BAY80" s="21"/>
      <c r="BAZ80" s="21"/>
      <c r="BBA80" s="21"/>
      <c r="BBB80" s="21"/>
      <c r="BBC80" s="21"/>
      <c r="BBD80" s="21"/>
      <c r="BBE80" s="21"/>
      <c r="BBF80" s="21"/>
      <c r="BBG80" s="21"/>
      <c r="BBH80" s="21"/>
      <c r="BBI80" s="21"/>
      <c r="BBJ80" s="21"/>
      <c r="BBK80" s="21"/>
      <c r="BBL80" s="21"/>
      <c r="BBM80" s="21"/>
      <c r="BBN80" s="21"/>
      <c r="BBO80" s="21"/>
      <c r="BBP80" s="21"/>
      <c r="BBQ80" s="21"/>
      <c r="BBR80" s="21"/>
      <c r="BBS80" s="21"/>
      <c r="BBT80" s="21"/>
      <c r="BBU80" s="21"/>
      <c r="BBV80" s="21"/>
      <c r="BBW80" s="21"/>
      <c r="BBX80" s="21"/>
      <c r="BBY80" s="21"/>
      <c r="BBZ80" s="21"/>
      <c r="BCA80" s="21"/>
      <c r="BCB80" s="21"/>
      <c r="BCC80" s="21"/>
      <c r="BCD80" s="21"/>
      <c r="BCE80" s="21"/>
      <c r="BCF80" s="21"/>
      <c r="BCG80" s="21"/>
      <c r="BCH80" s="21"/>
      <c r="BCI80" s="21"/>
      <c r="BCJ80" s="21"/>
      <c r="BCK80" s="21"/>
      <c r="BCL80" s="21"/>
      <c r="BCM80" s="21"/>
      <c r="BCN80" s="21"/>
      <c r="BCO80" s="21"/>
      <c r="BCP80" s="21"/>
      <c r="BCQ80" s="21"/>
      <c r="BCR80" s="21"/>
      <c r="BCS80" s="21"/>
      <c r="BCT80" s="21"/>
      <c r="BCU80" s="21"/>
      <c r="BCV80" s="21"/>
      <c r="BCW80" s="21"/>
      <c r="BCX80" s="21"/>
      <c r="BCY80" s="21"/>
      <c r="BCZ80" s="21"/>
      <c r="BDA80" s="21"/>
      <c r="BDB80" s="21"/>
      <c r="BDC80" s="21"/>
      <c r="BDD80" s="21"/>
      <c r="BDE80" s="21"/>
      <c r="BDF80" s="21"/>
      <c r="BDG80" s="21"/>
      <c r="BDH80" s="21"/>
      <c r="BDI80" s="21"/>
      <c r="BDJ80" s="21"/>
      <c r="BDK80" s="21"/>
      <c r="BDL80" s="21"/>
      <c r="BDM80" s="21"/>
      <c r="BDN80" s="21"/>
      <c r="BDO80" s="21"/>
      <c r="BDP80" s="21"/>
      <c r="BDQ80" s="21"/>
      <c r="BDR80" s="21"/>
      <c r="BDS80" s="21"/>
      <c r="BDT80" s="21"/>
      <c r="BDU80" s="21"/>
      <c r="BDV80" s="21"/>
      <c r="BDW80" s="21"/>
      <c r="BDX80" s="21"/>
      <c r="BDY80" s="21"/>
      <c r="BDZ80" s="21"/>
      <c r="BEA80" s="21"/>
      <c r="BEB80" s="21"/>
      <c r="BEC80" s="21"/>
      <c r="BED80" s="21"/>
      <c r="BEE80" s="21"/>
      <c r="BEF80" s="21"/>
      <c r="BEG80" s="21"/>
      <c r="BEH80" s="21"/>
      <c r="BEI80" s="21"/>
      <c r="BEJ80" s="21"/>
      <c r="BEK80" s="21"/>
      <c r="BEL80" s="21"/>
      <c r="BEM80" s="21"/>
      <c r="BEN80" s="21"/>
      <c r="BEO80" s="21"/>
      <c r="BEP80" s="21"/>
      <c r="BEQ80" s="21"/>
      <c r="BER80" s="21"/>
      <c r="BES80" s="21"/>
      <c r="BET80" s="21"/>
      <c r="BEU80" s="21"/>
      <c r="BEV80" s="21"/>
      <c r="BEW80" s="21"/>
      <c r="BEX80" s="21"/>
      <c r="BEY80" s="21"/>
      <c r="BEZ80" s="21"/>
      <c r="BFA80" s="21"/>
      <c r="BFB80" s="21"/>
      <c r="BFC80" s="21"/>
      <c r="BFD80" s="21"/>
      <c r="BFE80" s="21"/>
      <c r="BFF80" s="21"/>
      <c r="BFG80" s="21"/>
      <c r="BFH80" s="21"/>
      <c r="BFI80" s="21"/>
      <c r="BFJ80" s="21"/>
      <c r="BFK80" s="21"/>
      <c r="BFL80" s="21"/>
      <c r="BFM80" s="21"/>
      <c r="BFN80" s="21"/>
      <c r="BFO80" s="21"/>
      <c r="BFP80" s="21"/>
      <c r="BFQ80" s="21"/>
      <c r="BFR80" s="21"/>
      <c r="BFS80" s="21"/>
      <c r="BFT80" s="21"/>
      <c r="BFU80" s="21"/>
      <c r="BFV80" s="21"/>
      <c r="BFW80" s="21"/>
      <c r="BFX80" s="21"/>
      <c r="BFY80" s="21"/>
      <c r="BFZ80" s="21"/>
      <c r="BGA80" s="21"/>
      <c r="BGB80" s="21"/>
      <c r="BGC80" s="21"/>
      <c r="BGD80" s="21"/>
      <c r="BGE80" s="21"/>
      <c r="BGF80" s="21"/>
      <c r="BGG80" s="21"/>
      <c r="BGH80" s="21"/>
      <c r="BGI80" s="21"/>
      <c r="BGJ80" s="21"/>
      <c r="BGK80" s="21"/>
      <c r="BGL80" s="21"/>
      <c r="BGM80" s="21"/>
      <c r="BGN80" s="21"/>
      <c r="BGO80" s="21"/>
      <c r="BGP80" s="21"/>
      <c r="BGQ80" s="21"/>
      <c r="BGR80" s="21"/>
      <c r="BGS80" s="21"/>
      <c r="BGT80" s="21"/>
      <c r="BGU80" s="21"/>
      <c r="BGV80" s="21"/>
      <c r="BGW80" s="21"/>
      <c r="BGX80" s="21"/>
      <c r="BGY80" s="21"/>
      <c r="BGZ80" s="21"/>
      <c r="BHA80" s="21"/>
      <c r="BHB80" s="21"/>
      <c r="BHC80" s="21"/>
      <c r="BHD80" s="21"/>
      <c r="BHE80" s="21"/>
      <c r="BHF80" s="21"/>
      <c r="BHG80" s="21"/>
      <c r="BHH80" s="21"/>
      <c r="BHI80" s="21"/>
      <c r="BHJ80" s="21"/>
      <c r="BHK80" s="21"/>
      <c r="BHL80" s="21"/>
      <c r="BHM80" s="21"/>
      <c r="BHN80" s="21"/>
      <c r="BHO80" s="21"/>
      <c r="BHP80" s="21"/>
      <c r="BHQ80" s="21"/>
      <c r="BHR80" s="21"/>
      <c r="BHS80" s="21"/>
      <c r="BHT80" s="21"/>
      <c r="BHU80" s="21"/>
      <c r="BHV80" s="21"/>
      <c r="BHW80" s="21"/>
      <c r="BHX80" s="21"/>
      <c r="BHY80" s="21"/>
      <c r="BHZ80" s="21"/>
      <c r="BIA80" s="21"/>
      <c r="BIB80" s="21"/>
      <c r="BIC80" s="21"/>
      <c r="BID80" s="21"/>
      <c r="BIE80" s="21"/>
      <c r="BIF80" s="21"/>
      <c r="BIG80" s="21"/>
      <c r="BIH80" s="21"/>
      <c r="BII80" s="21"/>
      <c r="BIJ80" s="21"/>
      <c r="BIK80" s="21"/>
      <c r="BIL80" s="21"/>
      <c r="BIM80" s="21"/>
      <c r="BIN80" s="21"/>
      <c r="BIO80" s="21"/>
      <c r="BIP80" s="21"/>
      <c r="BIQ80" s="21"/>
      <c r="BIR80" s="21"/>
      <c r="BIS80" s="21"/>
      <c r="BIT80" s="21"/>
      <c r="BIU80" s="21"/>
      <c r="BIV80" s="21"/>
      <c r="BIW80" s="21"/>
      <c r="BIX80" s="21"/>
      <c r="BIY80" s="21"/>
      <c r="BIZ80" s="21"/>
      <c r="BJA80" s="21"/>
      <c r="BJB80" s="21"/>
      <c r="BJC80" s="21"/>
      <c r="BJD80" s="21"/>
      <c r="BJE80" s="21"/>
      <c r="BJF80" s="21"/>
      <c r="BJG80" s="21"/>
      <c r="BJH80" s="21"/>
      <c r="BJI80" s="21"/>
      <c r="BJJ80" s="21"/>
      <c r="BJK80" s="21"/>
      <c r="BJL80" s="21"/>
      <c r="BJM80" s="21"/>
      <c r="BJN80" s="21"/>
      <c r="BJO80" s="21"/>
      <c r="BJP80" s="21"/>
      <c r="BJQ80" s="21"/>
      <c r="BJR80" s="21"/>
      <c r="BJS80" s="21"/>
      <c r="BJT80" s="21"/>
      <c r="BJU80" s="21"/>
      <c r="BJV80" s="21"/>
      <c r="BJW80" s="21"/>
      <c r="BJX80" s="21"/>
      <c r="BJY80" s="21"/>
      <c r="BJZ80" s="21"/>
      <c r="BKA80" s="21"/>
      <c r="BKB80" s="21"/>
      <c r="BKC80" s="21"/>
      <c r="BKD80" s="21"/>
      <c r="BKE80" s="21"/>
      <c r="BKF80" s="21"/>
      <c r="BKG80" s="21"/>
      <c r="BKH80" s="21"/>
      <c r="BKI80" s="21"/>
      <c r="BKJ80" s="21"/>
      <c r="BKK80" s="21"/>
      <c r="BKL80" s="21"/>
      <c r="BKM80" s="21"/>
      <c r="BKN80" s="21"/>
      <c r="BKO80" s="21"/>
      <c r="BKP80" s="21"/>
      <c r="BKQ80" s="21"/>
      <c r="BKR80" s="21"/>
      <c r="BKS80" s="21"/>
      <c r="BKT80" s="21"/>
      <c r="BKU80" s="21"/>
      <c r="BKV80" s="21"/>
      <c r="BKW80" s="21"/>
      <c r="BKX80" s="21"/>
      <c r="BKY80" s="21"/>
      <c r="BKZ80" s="21"/>
      <c r="BLA80" s="21"/>
      <c r="BLB80" s="21"/>
      <c r="BLC80" s="21"/>
      <c r="BLD80" s="21"/>
      <c r="BLE80" s="21"/>
      <c r="BLF80" s="21"/>
      <c r="BLG80" s="21"/>
      <c r="BLH80" s="21"/>
      <c r="BLI80" s="21"/>
      <c r="BLJ80" s="21"/>
      <c r="BLK80" s="21"/>
      <c r="BLL80" s="21"/>
      <c r="BLM80" s="21"/>
      <c r="BLN80" s="21"/>
      <c r="BLO80" s="21"/>
      <c r="BLP80" s="21"/>
      <c r="BLQ80" s="21"/>
      <c r="BLR80" s="21"/>
      <c r="BLS80" s="21"/>
      <c r="BLT80" s="21"/>
      <c r="BLU80" s="21"/>
      <c r="BLV80" s="21"/>
      <c r="BLW80" s="21"/>
      <c r="BLX80" s="21"/>
      <c r="BLY80" s="21"/>
      <c r="BLZ80" s="21"/>
      <c r="BMA80" s="21"/>
      <c r="BMB80" s="21"/>
      <c r="BMC80" s="21"/>
      <c r="BMD80" s="21"/>
      <c r="BME80" s="21"/>
      <c r="BMF80" s="21"/>
      <c r="BMG80" s="21"/>
      <c r="BMH80" s="21"/>
      <c r="BMI80" s="21"/>
      <c r="BMJ80" s="21"/>
      <c r="BMK80" s="21"/>
      <c r="BML80" s="21"/>
      <c r="BMM80" s="21"/>
      <c r="BMN80" s="21"/>
      <c r="BMO80" s="21"/>
      <c r="BMP80" s="21"/>
      <c r="BMQ80" s="21"/>
      <c r="BMR80" s="21"/>
      <c r="BMS80" s="21"/>
      <c r="BMT80" s="21"/>
      <c r="BMU80" s="21"/>
      <c r="BMV80" s="21"/>
      <c r="BMW80" s="21"/>
      <c r="BMX80" s="21"/>
      <c r="BMY80" s="21"/>
      <c r="BMZ80" s="21"/>
      <c r="BNA80" s="21"/>
      <c r="BNB80" s="21"/>
      <c r="BNC80" s="21"/>
      <c r="BND80" s="21"/>
      <c r="BNE80" s="21"/>
      <c r="BNF80" s="21"/>
      <c r="BNG80" s="21"/>
      <c r="BNH80" s="21"/>
      <c r="BNI80" s="21"/>
      <c r="BNJ80" s="21"/>
      <c r="BNK80" s="21"/>
      <c r="BNL80" s="21"/>
      <c r="BNM80" s="21"/>
      <c r="BNN80" s="21"/>
      <c r="BNO80" s="21"/>
      <c r="BNP80" s="21"/>
      <c r="BNQ80" s="21"/>
      <c r="BNR80" s="21"/>
      <c r="BNS80" s="21"/>
      <c r="BNT80" s="21"/>
      <c r="BNU80" s="21"/>
      <c r="BNV80" s="21"/>
      <c r="BNW80" s="21"/>
      <c r="BNX80" s="21"/>
      <c r="BNY80" s="21"/>
      <c r="BNZ80" s="21"/>
      <c r="BOA80" s="21"/>
      <c r="BOB80" s="21"/>
      <c r="BOC80" s="21"/>
      <c r="BOD80" s="21"/>
      <c r="BOE80" s="21"/>
      <c r="BOF80" s="21"/>
      <c r="BOG80" s="21"/>
      <c r="BOH80" s="21"/>
      <c r="BOI80" s="21"/>
      <c r="BOJ80" s="21"/>
      <c r="BOK80" s="21"/>
      <c r="BOL80" s="21"/>
      <c r="BOM80" s="21"/>
      <c r="BON80" s="21"/>
      <c r="BOO80" s="21"/>
      <c r="BOP80" s="21"/>
      <c r="BOQ80" s="21"/>
      <c r="BOR80" s="21"/>
      <c r="BOS80" s="21"/>
      <c r="BOT80" s="21"/>
      <c r="BOU80" s="21"/>
      <c r="BOV80" s="21"/>
      <c r="BOW80" s="21"/>
      <c r="BOX80" s="21"/>
      <c r="BOY80" s="21"/>
      <c r="BOZ80" s="21"/>
      <c r="BPA80" s="21"/>
      <c r="BPB80" s="21"/>
      <c r="BPC80" s="21"/>
      <c r="BPD80" s="21"/>
      <c r="BPE80" s="21"/>
      <c r="BPF80" s="21"/>
      <c r="BPG80" s="21"/>
      <c r="BPH80" s="21"/>
      <c r="BPI80" s="21"/>
      <c r="BPJ80" s="21"/>
      <c r="BPK80" s="21"/>
      <c r="BPL80" s="21"/>
    </row>
    <row r="81" spans="1:1780" s="45" customFormat="1" x14ac:dyDescent="0.25">
      <c r="A81" s="116"/>
      <c r="B81" s="126" t="s">
        <v>78</v>
      </c>
      <c r="C81" s="123" t="s">
        <v>40</v>
      </c>
      <c r="D81" s="123" t="s">
        <v>40</v>
      </c>
      <c r="E81" s="115" t="s">
        <v>39</v>
      </c>
      <c r="F81" s="115" t="s">
        <v>102</v>
      </c>
      <c r="G81" s="115" t="s">
        <v>103</v>
      </c>
      <c r="H81" s="115" t="s">
        <v>34</v>
      </c>
      <c r="I81" s="115"/>
      <c r="J81" s="115"/>
      <c r="K81" s="115"/>
      <c r="L81" s="115" t="s">
        <v>41</v>
      </c>
      <c r="M81" s="115" t="s">
        <v>42</v>
      </c>
      <c r="N81" s="115" t="s">
        <v>43</v>
      </c>
      <c r="O81" s="131" t="s">
        <v>23</v>
      </c>
      <c r="P81" s="44"/>
      <c r="Q81" s="44"/>
      <c r="R81" s="44"/>
      <c r="S81" s="44"/>
      <c r="T81" s="44"/>
      <c r="U81" s="44"/>
    </row>
    <row r="82" spans="1:1780" s="45" customFormat="1" x14ac:dyDescent="0.25">
      <c r="A82" s="175"/>
      <c r="B82" s="127"/>
      <c r="C82" s="124"/>
      <c r="D82" s="124"/>
      <c r="E82" s="115"/>
      <c r="F82" s="115"/>
      <c r="G82" s="115"/>
      <c r="H82" s="71" t="s">
        <v>35</v>
      </c>
      <c r="I82" s="71" t="s">
        <v>36</v>
      </c>
      <c r="J82" s="71" t="s">
        <v>37</v>
      </c>
      <c r="K82" s="71" t="s">
        <v>38</v>
      </c>
      <c r="L82" s="115"/>
      <c r="M82" s="115"/>
      <c r="N82" s="115"/>
      <c r="O82" s="132"/>
      <c r="P82" s="44"/>
      <c r="Q82" s="44"/>
      <c r="R82" s="44"/>
      <c r="S82" s="44"/>
      <c r="T82" s="44"/>
      <c r="U82" s="44"/>
    </row>
    <row r="83" spans="1:1780" s="45" customFormat="1" ht="32.25" customHeight="1" x14ac:dyDescent="0.25">
      <c r="A83" s="176"/>
      <c r="B83" s="128"/>
      <c r="C83" s="125"/>
      <c r="D83" s="125"/>
      <c r="E83" s="41">
        <v>45231.44</v>
      </c>
      <c r="F83" s="41">
        <v>11307.86</v>
      </c>
      <c r="G83" s="41">
        <v>11307.86</v>
      </c>
      <c r="H83" s="41">
        <v>0</v>
      </c>
      <c r="I83" s="41">
        <v>3769.29</v>
      </c>
      <c r="J83" s="41" t="s">
        <v>124</v>
      </c>
      <c r="K83" s="41">
        <v>11307.86</v>
      </c>
      <c r="L83" s="41">
        <v>11307.86</v>
      </c>
      <c r="M83" s="71">
        <v>11307.86</v>
      </c>
      <c r="N83" s="71">
        <v>0</v>
      </c>
      <c r="O83" s="133"/>
      <c r="P83" s="44"/>
      <c r="Q83" s="44"/>
      <c r="R83" s="44"/>
      <c r="S83" s="44"/>
      <c r="T83" s="44"/>
      <c r="U83" s="44"/>
    </row>
    <row r="84" spans="1:1780" s="26" customFormat="1" ht="78.75" customHeight="1" x14ac:dyDescent="0.25">
      <c r="A84" s="79" t="s">
        <v>3</v>
      </c>
      <c r="B84" s="78" t="s">
        <v>62</v>
      </c>
      <c r="C84" s="30" t="s">
        <v>25</v>
      </c>
      <c r="D84" s="49" t="s">
        <v>12</v>
      </c>
      <c r="E84" s="31">
        <f>SUM(F84:N84)</f>
        <v>2246.6</v>
      </c>
      <c r="F84" s="31">
        <f>F85</f>
        <v>446.6</v>
      </c>
      <c r="G84" s="151">
        <f>G85</f>
        <v>600</v>
      </c>
      <c r="H84" s="129"/>
      <c r="I84" s="129"/>
      <c r="J84" s="129"/>
      <c r="K84" s="130"/>
      <c r="L84" s="31">
        <f>L85</f>
        <v>600</v>
      </c>
      <c r="M84" s="31">
        <f>M85</f>
        <v>600</v>
      </c>
      <c r="N84" s="31">
        <f>N85</f>
        <v>0</v>
      </c>
      <c r="O84" s="75" t="s">
        <v>21</v>
      </c>
      <c r="P84" s="152"/>
      <c r="Q84" s="153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5"/>
      <c r="OO84" s="25"/>
      <c r="OP84" s="25"/>
      <c r="OQ84" s="25"/>
      <c r="OR84" s="25"/>
      <c r="OS84" s="25"/>
      <c r="OT84" s="25"/>
      <c r="OU84" s="25"/>
      <c r="OV84" s="25"/>
      <c r="OW84" s="25"/>
      <c r="OX84" s="25"/>
      <c r="OY84" s="25"/>
      <c r="OZ84" s="25"/>
      <c r="PA84" s="25"/>
      <c r="PB84" s="25"/>
      <c r="PC84" s="25"/>
      <c r="PD84" s="25"/>
      <c r="PE84" s="25"/>
      <c r="PF84" s="25"/>
      <c r="PG84" s="25"/>
      <c r="PH84" s="25"/>
      <c r="PI84" s="25"/>
      <c r="PJ84" s="25"/>
      <c r="PK84" s="25"/>
      <c r="PL84" s="25"/>
      <c r="PM84" s="25"/>
      <c r="PN84" s="25"/>
      <c r="PO84" s="25"/>
      <c r="PP84" s="25"/>
      <c r="PQ84" s="25"/>
      <c r="PR84" s="25"/>
      <c r="PS84" s="25"/>
      <c r="PT84" s="25"/>
      <c r="PU84" s="25"/>
      <c r="PV84" s="25"/>
      <c r="PW84" s="25"/>
      <c r="PX84" s="25"/>
      <c r="PY84" s="25"/>
      <c r="PZ84" s="25"/>
      <c r="QA84" s="25"/>
      <c r="QB84" s="25"/>
      <c r="QC84" s="25"/>
      <c r="QD84" s="25"/>
      <c r="QE84" s="25"/>
      <c r="QF84" s="25"/>
      <c r="QG84" s="25"/>
      <c r="QH84" s="25"/>
      <c r="QI84" s="25"/>
      <c r="QJ84" s="25"/>
      <c r="QK84" s="25"/>
      <c r="QL84" s="25"/>
      <c r="QM84" s="25"/>
      <c r="QN84" s="25"/>
      <c r="QO84" s="25"/>
      <c r="QP84" s="25"/>
      <c r="QQ84" s="25"/>
      <c r="QR84" s="25"/>
      <c r="QS84" s="25"/>
      <c r="QT84" s="25"/>
      <c r="QU84" s="25"/>
      <c r="QV84" s="25"/>
      <c r="QW84" s="25"/>
      <c r="QX84" s="25"/>
      <c r="QY84" s="25"/>
      <c r="QZ84" s="25"/>
      <c r="RA84" s="25"/>
      <c r="RB84" s="25"/>
      <c r="RC84" s="25"/>
      <c r="RD84" s="25"/>
      <c r="RE84" s="25"/>
      <c r="RF84" s="25"/>
      <c r="RG84" s="25"/>
      <c r="RH84" s="25"/>
      <c r="RI84" s="25"/>
      <c r="RJ84" s="25"/>
      <c r="RK84" s="25"/>
      <c r="RL84" s="25"/>
      <c r="RM84" s="25"/>
      <c r="RN84" s="25"/>
      <c r="RO84" s="25"/>
      <c r="RP84" s="25"/>
      <c r="RQ84" s="25"/>
      <c r="RR84" s="25"/>
      <c r="RS84" s="25"/>
      <c r="RT84" s="25"/>
      <c r="RU84" s="25"/>
      <c r="RV84" s="25"/>
      <c r="RW84" s="25"/>
      <c r="RX84" s="25"/>
      <c r="RY84" s="25"/>
      <c r="RZ84" s="25"/>
      <c r="SA84" s="25"/>
      <c r="SB84" s="25"/>
      <c r="SC84" s="25"/>
      <c r="SD84" s="25"/>
      <c r="SE84" s="25"/>
      <c r="SF84" s="25"/>
      <c r="SG84" s="25"/>
      <c r="SH84" s="25"/>
      <c r="SI84" s="25"/>
      <c r="SJ84" s="25"/>
      <c r="SK84" s="25"/>
      <c r="SL84" s="25"/>
      <c r="SM84" s="25"/>
      <c r="SN84" s="25"/>
      <c r="SO84" s="25"/>
      <c r="SP84" s="25"/>
      <c r="SQ84" s="25"/>
      <c r="SR84" s="25"/>
      <c r="SS84" s="25"/>
      <c r="ST84" s="25"/>
      <c r="SU84" s="25"/>
      <c r="SV84" s="25"/>
      <c r="SW84" s="25"/>
      <c r="SX84" s="25"/>
      <c r="SY84" s="25"/>
      <c r="SZ84" s="25"/>
      <c r="TA84" s="25"/>
      <c r="TB84" s="25"/>
      <c r="TC84" s="25"/>
      <c r="TD84" s="25"/>
      <c r="TE84" s="25"/>
      <c r="TF84" s="25"/>
      <c r="TG84" s="25"/>
      <c r="TH84" s="25"/>
      <c r="TI84" s="25"/>
      <c r="TJ84" s="25"/>
      <c r="TK84" s="25"/>
      <c r="TL84" s="25"/>
      <c r="TM84" s="25"/>
      <c r="TN84" s="25"/>
      <c r="TO84" s="25"/>
      <c r="TP84" s="25"/>
      <c r="TQ84" s="25"/>
      <c r="TR84" s="25"/>
      <c r="TS84" s="25"/>
      <c r="TT84" s="25"/>
      <c r="TU84" s="25"/>
      <c r="TV84" s="25"/>
      <c r="TW84" s="25"/>
      <c r="TX84" s="25"/>
      <c r="TY84" s="25"/>
      <c r="TZ84" s="25"/>
      <c r="UA84" s="25"/>
      <c r="UB84" s="25"/>
      <c r="UC84" s="25"/>
      <c r="UD84" s="25"/>
      <c r="UE84" s="25"/>
      <c r="UF84" s="25"/>
      <c r="UG84" s="25"/>
      <c r="UH84" s="25"/>
      <c r="UI84" s="25"/>
      <c r="UJ84" s="25"/>
      <c r="UK84" s="25"/>
      <c r="UL84" s="25"/>
      <c r="UM84" s="25"/>
      <c r="UN84" s="25"/>
      <c r="UO84" s="25"/>
      <c r="UP84" s="25"/>
      <c r="UQ84" s="25"/>
      <c r="UR84" s="25"/>
      <c r="US84" s="25"/>
      <c r="UT84" s="25"/>
      <c r="UU84" s="25"/>
      <c r="UV84" s="25"/>
      <c r="UW84" s="25"/>
      <c r="UX84" s="25"/>
      <c r="UY84" s="25"/>
      <c r="UZ84" s="25"/>
      <c r="VA84" s="25"/>
      <c r="VB84" s="25"/>
      <c r="VC84" s="25"/>
      <c r="VD84" s="25"/>
      <c r="VE84" s="25"/>
      <c r="VF84" s="25"/>
      <c r="VG84" s="25"/>
      <c r="VH84" s="25"/>
      <c r="VI84" s="25"/>
      <c r="VJ84" s="25"/>
      <c r="VK84" s="25"/>
      <c r="VL84" s="25"/>
      <c r="VM84" s="25"/>
      <c r="VN84" s="25"/>
      <c r="VO84" s="25"/>
      <c r="VP84" s="25"/>
      <c r="VQ84" s="25"/>
      <c r="VR84" s="25"/>
      <c r="VS84" s="25"/>
      <c r="VT84" s="25"/>
      <c r="VU84" s="25"/>
      <c r="VV84" s="25"/>
      <c r="VW84" s="25"/>
      <c r="VX84" s="25"/>
      <c r="VY84" s="25"/>
      <c r="VZ84" s="25"/>
      <c r="WA84" s="25"/>
      <c r="WB84" s="25"/>
      <c r="WC84" s="25"/>
      <c r="WD84" s="25"/>
      <c r="WE84" s="25"/>
      <c r="WF84" s="25"/>
      <c r="WG84" s="25"/>
      <c r="WH84" s="25"/>
      <c r="WI84" s="25"/>
      <c r="WJ84" s="25"/>
      <c r="WK84" s="25"/>
      <c r="WL84" s="25"/>
      <c r="WM84" s="25"/>
      <c r="WN84" s="25"/>
      <c r="WO84" s="25"/>
      <c r="WP84" s="25"/>
      <c r="WQ84" s="25"/>
      <c r="WR84" s="25"/>
      <c r="WS84" s="25"/>
      <c r="WT84" s="25"/>
      <c r="WU84" s="25"/>
      <c r="WV84" s="25"/>
      <c r="WW84" s="25"/>
      <c r="WX84" s="25"/>
      <c r="WY84" s="25"/>
      <c r="WZ84" s="25"/>
      <c r="XA84" s="25"/>
      <c r="XB84" s="25"/>
      <c r="XC84" s="25"/>
      <c r="XD84" s="25"/>
      <c r="XE84" s="25"/>
      <c r="XF84" s="25"/>
      <c r="XG84" s="25"/>
      <c r="XH84" s="25"/>
      <c r="XI84" s="25"/>
      <c r="XJ84" s="25"/>
      <c r="XK84" s="25"/>
      <c r="XL84" s="25"/>
      <c r="XM84" s="25"/>
      <c r="XN84" s="25"/>
      <c r="XO84" s="25"/>
      <c r="XP84" s="25"/>
      <c r="XQ84" s="25"/>
      <c r="XR84" s="25"/>
      <c r="XS84" s="25"/>
      <c r="XT84" s="25"/>
      <c r="XU84" s="25"/>
      <c r="XV84" s="25"/>
      <c r="XW84" s="25"/>
      <c r="XX84" s="25"/>
      <c r="XY84" s="25"/>
      <c r="XZ84" s="25"/>
      <c r="YA84" s="25"/>
      <c r="YB84" s="25"/>
      <c r="YC84" s="25"/>
      <c r="YD84" s="25"/>
      <c r="YE84" s="25"/>
      <c r="YF84" s="25"/>
      <c r="YG84" s="25"/>
      <c r="YH84" s="25"/>
      <c r="YI84" s="25"/>
      <c r="YJ84" s="25"/>
      <c r="YK84" s="25"/>
      <c r="YL84" s="25"/>
      <c r="YM84" s="25"/>
      <c r="YN84" s="25"/>
      <c r="YO84" s="25"/>
      <c r="YP84" s="25"/>
      <c r="YQ84" s="25"/>
      <c r="YR84" s="25"/>
      <c r="YS84" s="25"/>
      <c r="YT84" s="25"/>
      <c r="YU84" s="25"/>
      <c r="YV84" s="25"/>
      <c r="YW84" s="25"/>
      <c r="YX84" s="25"/>
      <c r="YY84" s="25"/>
      <c r="YZ84" s="25"/>
      <c r="ZA84" s="25"/>
      <c r="ZB84" s="25"/>
      <c r="ZC84" s="25"/>
      <c r="ZD84" s="25"/>
      <c r="ZE84" s="25"/>
      <c r="ZF84" s="25"/>
      <c r="ZG84" s="25"/>
      <c r="ZH84" s="25"/>
      <c r="ZI84" s="25"/>
      <c r="ZJ84" s="25"/>
      <c r="ZK84" s="25"/>
      <c r="ZL84" s="25"/>
      <c r="ZM84" s="25"/>
      <c r="ZN84" s="25"/>
      <c r="ZO84" s="25"/>
      <c r="ZP84" s="25"/>
      <c r="ZQ84" s="25"/>
      <c r="ZR84" s="25"/>
      <c r="ZS84" s="25"/>
      <c r="ZT84" s="25"/>
      <c r="ZU84" s="25"/>
      <c r="ZV84" s="25"/>
      <c r="ZW84" s="25"/>
      <c r="ZX84" s="25"/>
      <c r="ZY84" s="25"/>
      <c r="ZZ84" s="25"/>
      <c r="AAA84" s="25"/>
      <c r="AAB84" s="25"/>
      <c r="AAC84" s="25"/>
      <c r="AAD84" s="25"/>
      <c r="AAE84" s="25"/>
      <c r="AAF84" s="25"/>
      <c r="AAG84" s="25"/>
      <c r="AAH84" s="25"/>
      <c r="AAI84" s="25"/>
      <c r="AAJ84" s="25"/>
      <c r="AAK84" s="25"/>
      <c r="AAL84" s="25"/>
      <c r="AAM84" s="25"/>
      <c r="AAN84" s="25"/>
      <c r="AAO84" s="25"/>
      <c r="AAP84" s="25"/>
      <c r="AAQ84" s="25"/>
      <c r="AAR84" s="25"/>
      <c r="AAS84" s="25"/>
      <c r="AAT84" s="25"/>
      <c r="AAU84" s="25"/>
      <c r="AAV84" s="25"/>
      <c r="AAW84" s="25"/>
      <c r="AAX84" s="25"/>
      <c r="AAY84" s="25"/>
      <c r="AAZ84" s="25"/>
      <c r="ABA84" s="25"/>
      <c r="ABB84" s="25"/>
      <c r="ABC84" s="25"/>
      <c r="ABD84" s="25"/>
      <c r="ABE84" s="25"/>
      <c r="ABF84" s="25"/>
      <c r="ABG84" s="25"/>
      <c r="ABH84" s="25"/>
      <c r="ABI84" s="25"/>
      <c r="ABJ84" s="25"/>
      <c r="ABK84" s="25"/>
      <c r="ABL84" s="25"/>
      <c r="ABM84" s="25"/>
      <c r="ABN84" s="25"/>
      <c r="ABO84" s="25"/>
      <c r="ABP84" s="25"/>
      <c r="ABQ84" s="25"/>
      <c r="ABR84" s="25"/>
      <c r="ABS84" s="25"/>
      <c r="ABT84" s="25"/>
      <c r="ABU84" s="25"/>
      <c r="ABV84" s="25"/>
      <c r="ABW84" s="25"/>
      <c r="ABX84" s="25"/>
      <c r="ABY84" s="25"/>
      <c r="ABZ84" s="25"/>
      <c r="ACA84" s="25"/>
      <c r="ACB84" s="25"/>
      <c r="ACC84" s="25"/>
      <c r="ACD84" s="25"/>
      <c r="ACE84" s="25"/>
      <c r="ACF84" s="25"/>
      <c r="ACG84" s="25"/>
      <c r="ACH84" s="25"/>
      <c r="ACI84" s="25"/>
      <c r="ACJ84" s="25"/>
      <c r="ACK84" s="25"/>
      <c r="ACL84" s="25"/>
      <c r="ACM84" s="25"/>
      <c r="ACN84" s="25"/>
      <c r="ACO84" s="25"/>
      <c r="ACP84" s="25"/>
      <c r="ACQ84" s="25"/>
      <c r="ACR84" s="25"/>
      <c r="ACS84" s="25"/>
      <c r="ACT84" s="25"/>
      <c r="ACU84" s="25"/>
      <c r="ACV84" s="25"/>
      <c r="ACW84" s="25"/>
      <c r="ACX84" s="25"/>
      <c r="ACY84" s="25"/>
      <c r="ACZ84" s="25"/>
      <c r="ADA84" s="25"/>
      <c r="ADB84" s="25"/>
      <c r="ADC84" s="25"/>
      <c r="ADD84" s="25"/>
      <c r="ADE84" s="25"/>
      <c r="ADF84" s="25"/>
      <c r="ADG84" s="25"/>
      <c r="ADH84" s="25"/>
      <c r="ADI84" s="25"/>
      <c r="ADJ84" s="25"/>
      <c r="ADK84" s="25"/>
      <c r="ADL84" s="25"/>
      <c r="ADM84" s="25"/>
      <c r="ADN84" s="25"/>
      <c r="ADO84" s="25"/>
      <c r="ADP84" s="25"/>
      <c r="ADQ84" s="25"/>
      <c r="ADR84" s="25"/>
      <c r="ADS84" s="25"/>
      <c r="ADT84" s="25"/>
      <c r="ADU84" s="25"/>
      <c r="ADV84" s="25"/>
      <c r="ADW84" s="25"/>
      <c r="ADX84" s="25"/>
      <c r="ADY84" s="25"/>
      <c r="ADZ84" s="25"/>
      <c r="AEA84" s="25"/>
      <c r="AEB84" s="25"/>
      <c r="AEC84" s="25"/>
      <c r="AED84" s="25"/>
      <c r="AEE84" s="25"/>
      <c r="AEF84" s="25"/>
      <c r="AEG84" s="25"/>
      <c r="AEH84" s="25"/>
      <c r="AEI84" s="25"/>
      <c r="AEJ84" s="25"/>
      <c r="AEK84" s="25"/>
      <c r="AEL84" s="25"/>
      <c r="AEM84" s="25"/>
      <c r="AEN84" s="25"/>
      <c r="AEO84" s="25"/>
      <c r="AEP84" s="25"/>
      <c r="AEQ84" s="25"/>
      <c r="AER84" s="25"/>
      <c r="AES84" s="25"/>
      <c r="AET84" s="25"/>
      <c r="AEU84" s="25"/>
      <c r="AEV84" s="25"/>
      <c r="AEW84" s="25"/>
      <c r="AEX84" s="25"/>
      <c r="AEY84" s="25"/>
      <c r="AEZ84" s="25"/>
      <c r="AFA84" s="25"/>
      <c r="AFB84" s="25"/>
      <c r="AFC84" s="25"/>
      <c r="AFD84" s="25"/>
      <c r="AFE84" s="25"/>
      <c r="AFF84" s="25"/>
      <c r="AFG84" s="25"/>
      <c r="AFH84" s="25"/>
      <c r="AFI84" s="25"/>
      <c r="AFJ84" s="25"/>
      <c r="AFK84" s="25"/>
      <c r="AFL84" s="25"/>
      <c r="AFM84" s="25"/>
      <c r="AFN84" s="25"/>
      <c r="AFO84" s="25"/>
      <c r="AFP84" s="25"/>
      <c r="AFQ84" s="25"/>
      <c r="AFR84" s="25"/>
      <c r="AFS84" s="25"/>
      <c r="AFT84" s="25"/>
      <c r="AFU84" s="25"/>
      <c r="AFV84" s="25"/>
      <c r="AFW84" s="25"/>
      <c r="AFX84" s="25"/>
      <c r="AFY84" s="25"/>
      <c r="AFZ84" s="25"/>
      <c r="AGA84" s="25"/>
      <c r="AGB84" s="25"/>
      <c r="AGC84" s="25"/>
      <c r="AGD84" s="25"/>
      <c r="AGE84" s="25"/>
      <c r="AGF84" s="25"/>
      <c r="AGG84" s="25"/>
      <c r="AGH84" s="25"/>
      <c r="AGI84" s="25"/>
      <c r="AGJ84" s="25"/>
      <c r="AGK84" s="25"/>
      <c r="AGL84" s="25"/>
      <c r="AGM84" s="25"/>
      <c r="AGN84" s="25"/>
      <c r="AGO84" s="25"/>
      <c r="AGP84" s="25"/>
      <c r="AGQ84" s="25"/>
      <c r="AGR84" s="25"/>
      <c r="AGS84" s="25"/>
      <c r="AGT84" s="25"/>
      <c r="AGU84" s="25"/>
      <c r="AGV84" s="25"/>
      <c r="AGW84" s="25"/>
      <c r="AGX84" s="25"/>
      <c r="AGY84" s="25"/>
      <c r="AGZ84" s="25"/>
      <c r="AHA84" s="25"/>
      <c r="AHB84" s="25"/>
      <c r="AHC84" s="25"/>
      <c r="AHD84" s="25"/>
      <c r="AHE84" s="25"/>
      <c r="AHF84" s="25"/>
      <c r="AHG84" s="25"/>
      <c r="AHH84" s="25"/>
      <c r="AHI84" s="25"/>
      <c r="AHJ84" s="25"/>
      <c r="AHK84" s="25"/>
      <c r="AHL84" s="25"/>
      <c r="AHM84" s="25"/>
      <c r="AHN84" s="25"/>
      <c r="AHO84" s="25"/>
      <c r="AHP84" s="25"/>
      <c r="AHQ84" s="25"/>
      <c r="AHR84" s="25"/>
      <c r="AHS84" s="25"/>
      <c r="AHT84" s="25"/>
      <c r="AHU84" s="25"/>
      <c r="AHV84" s="25"/>
      <c r="AHW84" s="25"/>
      <c r="AHX84" s="25"/>
      <c r="AHY84" s="25"/>
      <c r="AHZ84" s="25"/>
      <c r="AIA84" s="25"/>
      <c r="AIB84" s="25"/>
      <c r="AIC84" s="25"/>
      <c r="AID84" s="25"/>
      <c r="AIE84" s="25"/>
      <c r="AIF84" s="25"/>
      <c r="AIG84" s="25"/>
      <c r="AIH84" s="25"/>
      <c r="AII84" s="25"/>
      <c r="AIJ84" s="25"/>
      <c r="AIK84" s="25"/>
      <c r="AIL84" s="25"/>
      <c r="AIM84" s="25"/>
      <c r="AIN84" s="25"/>
      <c r="AIO84" s="25"/>
      <c r="AIP84" s="25"/>
      <c r="AIQ84" s="25"/>
      <c r="AIR84" s="25"/>
      <c r="AIS84" s="25"/>
      <c r="AIT84" s="25"/>
      <c r="AIU84" s="25"/>
      <c r="AIV84" s="25"/>
      <c r="AIW84" s="25"/>
      <c r="AIX84" s="25"/>
      <c r="AIY84" s="25"/>
      <c r="AIZ84" s="25"/>
      <c r="AJA84" s="25"/>
      <c r="AJB84" s="25"/>
      <c r="AJC84" s="25"/>
      <c r="AJD84" s="25"/>
      <c r="AJE84" s="25"/>
      <c r="AJF84" s="25"/>
      <c r="AJG84" s="25"/>
      <c r="AJH84" s="25"/>
      <c r="AJI84" s="25"/>
      <c r="AJJ84" s="25"/>
      <c r="AJK84" s="25"/>
      <c r="AJL84" s="25"/>
      <c r="AJM84" s="25"/>
      <c r="AJN84" s="25"/>
      <c r="AJO84" s="25"/>
      <c r="AJP84" s="25"/>
      <c r="AJQ84" s="25"/>
      <c r="AJR84" s="25"/>
      <c r="AJS84" s="25"/>
      <c r="AJT84" s="25"/>
      <c r="AJU84" s="25"/>
      <c r="AJV84" s="25"/>
      <c r="AJW84" s="25"/>
      <c r="AJX84" s="25"/>
      <c r="AJY84" s="25"/>
      <c r="AJZ84" s="25"/>
      <c r="AKA84" s="25"/>
      <c r="AKB84" s="25"/>
      <c r="AKC84" s="25"/>
      <c r="AKD84" s="25"/>
      <c r="AKE84" s="25"/>
      <c r="AKF84" s="25"/>
      <c r="AKG84" s="25"/>
      <c r="AKH84" s="25"/>
      <c r="AKI84" s="25"/>
      <c r="AKJ84" s="25"/>
      <c r="AKK84" s="25"/>
      <c r="AKL84" s="25"/>
      <c r="AKM84" s="25"/>
      <c r="AKN84" s="25"/>
      <c r="AKO84" s="25"/>
      <c r="AKP84" s="25"/>
      <c r="AKQ84" s="25"/>
      <c r="AKR84" s="25"/>
      <c r="AKS84" s="25"/>
      <c r="AKT84" s="25"/>
      <c r="AKU84" s="25"/>
      <c r="AKV84" s="25"/>
      <c r="AKW84" s="25"/>
      <c r="AKX84" s="25"/>
      <c r="AKY84" s="25"/>
      <c r="AKZ84" s="25"/>
      <c r="ALA84" s="25"/>
      <c r="ALB84" s="25"/>
      <c r="ALC84" s="25"/>
      <c r="ALD84" s="25"/>
      <c r="ALE84" s="25"/>
      <c r="ALF84" s="25"/>
      <c r="ALG84" s="25"/>
      <c r="ALH84" s="25"/>
      <c r="ALI84" s="25"/>
      <c r="ALJ84" s="25"/>
      <c r="ALK84" s="25"/>
      <c r="ALL84" s="25"/>
      <c r="ALM84" s="25"/>
      <c r="ALN84" s="25"/>
      <c r="ALO84" s="25"/>
      <c r="ALP84" s="25"/>
      <c r="ALQ84" s="25"/>
      <c r="ALR84" s="25"/>
      <c r="ALS84" s="25"/>
      <c r="ALT84" s="25"/>
      <c r="ALU84" s="25"/>
      <c r="ALV84" s="25"/>
      <c r="ALW84" s="25"/>
      <c r="ALX84" s="25"/>
      <c r="ALY84" s="25"/>
      <c r="ALZ84" s="25"/>
      <c r="AMA84" s="25"/>
      <c r="AMB84" s="25"/>
      <c r="AMC84" s="25"/>
      <c r="AMD84" s="25"/>
      <c r="AME84" s="25"/>
      <c r="AMF84" s="25"/>
      <c r="AMG84" s="25"/>
      <c r="AMH84" s="25"/>
      <c r="AMI84" s="25"/>
      <c r="AMJ84" s="25"/>
      <c r="AMK84" s="25"/>
      <c r="AML84" s="25"/>
      <c r="AMM84" s="25"/>
      <c r="AMN84" s="25"/>
      <c r="AMO84" s="25"/>
      <c r="AMP84" s="25"/>
      <c r="AMQ84" s="25"/>
      <c r="AMR84" s="25"/>
      <c r="AMS84" s="25"/>
      <c r="AMT84" s="25"/>
      <c r="AMU84" s="25"/>
      <c r="AMV84" s="25"/>
      <c r="AMW84" s="25"/>
      <c r="AMX84" s="25"/>
      <c r="AMY84" s="25"/>
      <c r="AMZ84" s="25"/>
      <c r="ANA84" s="25"/>
      <c r="ANB84" s="25"/>
      <c r="ANC84" s="25"/>
      <c r="AND84" s="25"/>
      <c r="ANE84" s="25"/>
      <c r="ANF84" s="25"/>
      <c r="ANG84" s="25"/>
      <c r="ANH84" s="25"/>
      <c r="ANI84" s="25"/>
      <c r="ANJ84" s="25"/>
      <c r="ANK84" s="25"/>
      <c r="ANL84" s="25"/>
      <c r="ANM84" s="25"/>
      <c r="ANN84" s="25"/>
      <c r="ANO84" s="25"/>
      <c r="ANP84" s="25"/>
      <c r="ANQ84" s="25"/>
      <c r="ANR84" s="25"/>
      <c r="ANS84" s="25"/>
      <c r="ANT84" s="25"/>
      <c r="ANU84" s="25"/>
      <c r="ANV84" s="25"/>
      <c r="ANW84" s="25"/>
      <c r="ANX84" s="25"/>
      <c r="ANY84" s="25"/>
      <c r="ANZ84" s="25"/>
      <c r="AOA84" s="25"/>
      <c r="AOB84" s="25"/>
      <c r="AOC84" s="25"/>
      <c r="AOD84" s="25"/>
      <c r="AOE84" s="25"/>
      <c r="AOF84" s="25"/>
      <c r="AOG84" s="25"/>
      <c r="AOH84" s="25"/>
      <c r="AOI84" s="25"/>
      <c r="AOJ84" s="25"/>
      <c r="AOK84" s="25"/>
      <c r="AOL84" s="25"/>
      <c r="AOM84" s="25"/>
      <c r="AON84" s="25"/>
      <c r="AOO84" s="25"/>
      <c r="AOP84" s="25"/>
      <c r="AOQ84" s="25"/>
      <c r="AOR84" s="25"/>
      <c r="AOS84" s="25"/>
      <c r="AOT84" s="25"/>
      <c r="AOU84" s="25"/>
      <c r="AOV84" s="25"/>
      <c r="AOW84" s="25"/>
      <c r="AOX84" s="25"/>
      <c r="AOY84" s="25"/>
      <c r="AOZ84" s="25"/>
      <c r="APA84" s="25"/>
      <c r="APB84" s="25"/>
      <c r="APC84" s="25"/>
      <c r="APD84" s="25"/>
      <c r="APE84" s="25"/>
      <c r="APF84" s="25"/>
      <c r="APG84" s="25"/>
      <c r="APH84" s="25"/>
      <c r="API84" s="25"/>
      <c r="APJ84" s="25"/>
      <c r="APK84" s="25"/>
      <c r="APL84" s="25"/>
      <c r="APM84" s="25"/>
      <c r="APN84" s="25"/>
      <c r="APO84" s="25"/>
      <c r="APP84" s="25"/>
      <c r="APQ84" s="25"/>
      <c r="APR84" s="25"/>
      <c r="APS84" s="25"/>
      <c r="APT84" s="25"/>
      <c r="APU84" s="25"/>
      <c r="APV84" s="25"/>
      <c r="APW84" s="25"/>
      <c r="APX84" s="25"/>
      <c r="APY84" s="25"/>
      <c r="APZ84" s="25"/>
      <c r="AQA84" s="25"/>
      <c r="AQB84" s="25"/>
      <c r="AQC84" s="25"/>
      <c r="AQD84" s="25"/>
      <c r="AQE84" s="25"/>
      <c r="AQF84" s="25"/>
      <c r="AQG84" s="25"/>
      <c r="AQH84" s="25"/>
      <c r="AQI84" s="25"/>
      <c r="AQJ84" s="25"/>
      <c r="AQK84" s="25"/>
      <c r="AQL84" s="25"/>
      <c r="AQM84" s="25"/>
      <c r="AQN84" s="25"/>
      <c r="AQO84" s="25"/>
      <c r="AQP84" s="25"/>
      <c r="AQQ84" s="25"/>
      <c r="AQR84" s="25"/>
      <c r="AQS84" s="25"/>
      <c r="AQT84" s="25"/>
      <c r="AQU84" s="25"/>
      <c r="AQV84" s="25"/>
      <c r="AQW84" s="25"/>
      <c r="AQX84" s="25"/>
      <c r="AQY84" s="25"/>
      <c r="AQZ84" s="25"/>
      <c r="ARA84" s="25"/>
      <c r="ARB84" s="25"/>
      <c r="ARC84" s="25"/>
      <c r="ARD84" s="25"/>
      <c r="ARE84" s="25"/>
      <c r="ARF84" s="25"/>
      <c r="ARG84" s="25"/>
      <c r="ARH84" s="25"/>
      <c r="ARI84" s="25"/>
      <c r="ARJ84" s="25"/>
      <c r="ARK84" s="25"/>
      <c r="ARL84" s="25"/>
      <c r="ARM84" s="25"/>
      <c r="ARN84" s="25"/>
      <c r="ARO84" s="25"/>
      <c r="ARP84" s="25"/>
      <c r="ARQ84" s="25"/>
      <c r="ARR84" s="25"/>
      <c r="ARS84" s="25"/>
      <c r="ART84" s="25"/>
      <c r="ARU84" s="25"/>
      <c r="ARV84" s="25"/>
      <c r="ARW84" s="25"/>
      <c r="ARX84" s="25"/>
      <c r="ARY84" s="25"/>
      <c r="ARZ84" s="25"/>
      <c r="ASA84" s="25"/>
      <c r="ASB84" s="25"/>
      <c r="ASC84" s="25"/>
      <c r="ASD84" s="25"/>
      <c r="ASE84" s="25"/>
      <c r="ASF84" s="25"/>
      <c r="ASG84" s="25"/>
      <c r="ASH84" s="25"/>
      <c r="ASI84" s="25"/>
      <c r="ASJ84" s="25"/>
      <c r="ASK84" s="25"/>
      <c r="ASL84" s="25"/>
      <c r="ASM84" s="25"/>
      <c r="ASN84" s="25"/>
      <c r="ASO84" s="25"/>
      <c r="ASP84" s="25"/>
      <c r="ASQ84" s="25"/>
      <c r="ASR84" s="25"/>
      <c r="ASS84" s="25"/>
      <c r="AST84" s="25"/>
      <c r="ASU84" s="25"/>
      <c r="ASV84" s="25"/>
      <c r="ASW84" s="25"/>
      <c r="ASX84" s="25"/>
      <c r="ASY84" s="25"/>
      <c r="ASZ84" s="25"/>
      <c r="ATA84" s="25"/>
      <c r="ATB84" s="25"/>
      <c r="ATC84" s="25"/>
      <c r="ATD84" s="25"/>
      <c r="ATE84" s="25"/>
      <c r="ATF84" s="25"/>
      <c r="ATG84" s="25"/>
      <c r="ATH84" s="25"/>
      <c r="ATI84" s="25"/>
      <c r="ATJ84" s="25"/>
      <c r="ATK84" s="25"/>
      <c r="ATL84" s="25"/>
      <c r="ATM84" s="25"/>
      <c r="ATN84" s="25"/>
      <c r="ATO84" s="25"/>
      <c r="ATP84" s="25"/>
      <c r="ATQ84" s="25"/>
      <c r="ATR84" s="25"/>
      <c r="ATS84" s="25"/>
      <c r="ATT84" s="25"/>
      <c r="ATU84" s="25"/>
      <c r="ATV84" s="25"/>
      <c r="ATW84" s="25"/>
      <c r="ATX84" s="25"/>
      <c r="ATY84" s="25"/>
      <c r="ATZ84" s="25"/>
      <c r="AUA84" s="25"/>
      <c r="AUB84" s="25"/>
      <c r="AUC84" s="25"/>
      <c r="AUD84" s="25"/>
      <c r="AUE84" s="25"/>
      <c r="AUF84" s="25"/>
      <c r="AUG84" s="25"/>
      <c r="AUH84" s="25"/>
      <c r="AUI84" s="25"/>
      <c r="AUJ84" s="25"/>
      <c r="AUK84" s="25"/>
      <c r="AUL84" s="25"/>
      <c r="AUM84" s="25"/>
      <c r="AUN84" s="25"/>
      <c r="AUO84" s="25"/>
      <c r="AUP84" s="25"/>
      <c r="AUQ84" s="25"/>
      <c r="AUR84" s="25"/>
      <c r="AUS84" s="25"/>
      <c r="AUT84" s="25"/>
      <c r="AUU84" s="25"/>
      <c r="AUV84" s="25"/>
      <c r="AUW84" s="25"/>
      <c r="AUX84" s="25"/>
      <c r="AUY84" s="25"/>
      <c r="AUZ84" s="25"/>
      <c r="AVA84" s="25"/>
      <c r="AVB84" s="25"/>
      <c r="AVC84" s="25"/>
      <c r="AVD84" s="25"/>
      <c r="AVE84" s="25"/>
      <c r="AVF84" s="25"/>
      <c r="AVG84" s="25"/>
      <c r="AVH84" s="25"/>
      <c r="AVI84" s="25"/>
      <c r="AVJ84" s="25"/>
      <c r="AVK84" s="25"/>
      <c r="AVL84" s="25"/>
      <c r="AVM84" s="25"/>
      <c r="AVN84" s="25"/>
      <c r="AVO84" s="25"/>
      <c r="AVP84" s="25"/>
      <c r="AVQ84" s="25"/>
      <c r="AVR84" s="25"/>
      <c r="AVS84" s="25"/>
      <c r="AVT84" s="25"/>
      <c r="AVU84" s="25"/>
      <c r="AVV84" s="25"/>
      <c r="AVW84" s="25"/>
      <c r="AVX84" s="25"/>
      <c r="AVY84" s="25"/>
      <c r="AVZ84" s="25"/>
      <c r="AWA84" s="25"/>
      <c r="AWB84" s="25"/>
      <c r="AWC84" s="25"/>
      <c r="AWD84" s="25"/>
      <c r="AWE84" s="25"/>
      <c r="AWF84" s="25"/>
      <c r="AWG84" s="25"/>
      <c r="AWH84" s="25"/>
      <c r="AWI84" s="25"/>
      <c r="AWJ84" s="25"/>
      <c r="AWK84" s="25"/>
      <c r="AWL84" s="25"/>
      <c r="AWM84" s="25"/>
      <c r="AWN84" s="25"/>
      <c r="AWO84" s="25"/>
      <c r="AWP84" s="25"/>
      <c r="AWQ84" s="25"/>
      <c r="AWR84" s="25"/>
      <c r="AWS84" s="25"/>
      <c r="AWT84" s="25"/>
      <c r="AWU84" s="25"/>
      <c r="AWV84" s="25"/>
      <c r="AWW84" s="25"/>
      <c r="AWX84" s="25"/>
      <c r="AWY84" s="25"/>
      <c r="AWZ84" s="25"/>
      <c r="AXA84" s="25"/>
      <c r="AXB84" s="25"/>
      <c r="AXC84" s="25"/>
      <c r="AXD84" s="25"/>
      <c r="AXE84" s="25"/>
      <c r="AXF84" s="25"/>
      <c r="AXG84" s="25"/>
      <c r="AXH84" s="25"/>
      <c r="AXI84" s="25"/>
      <c r="AXJ84" s="25"/>
      <c r="AXK84" s="25"/>
      <c r="AXL84" s="25"/>
      <c r="AXM84" s="25"/>
      <c r="AXN84" s="25"/>
      <c r="AXO84" s="25"/>
      <c r="AXP84" s="25"/>
      <c r="AXQ84" s="25"/>
      <c r="AXR84" s="25"/>
      <c r="AXS84" s="25"/>
      <c r="AXT84" s="25"/>
      <c r="AXU84" s="25"/>
      <c r="AXV84" s="25"/>
      <c r="AXW84" s="25"/>
      <c r="AXX84" s="25"/>
      <c r="AXY84" s="25"/>
      <c r="AXZ84" s="25"/>
      <c r="AYA84" s="25"/>
      <c r="AYB84" s="25"/>
      <c r="AYC84" s="25"/>
      <c r="AYD84" s="25"/>
      <c r="AYE84" s="25"/>
      <c r="AYF84" s="25"/>
      <c r="AYG84" s="25"/>
      <c r="AYH84" s="25"/>
      <c r="AYI84" s="25"/>
      <c r="AYJ84" s="25"/>
      <c r="AYK84" s="25"/>
      <c r="AYL84" s="25"/>
      <c r="AYM84" s="25"/>
      <c r="AYN84" s="25"/>
      <c r="AYO84" s="25"/>
      <c r="AYP84" s="25"/>
      <c r="AYQ84" s="25"/>
      <c r="AYR84" s="25"/>
      <c r="AYS84" s="25"/>
      <c r="AYT84" s="25"/>
      <c r="AYU84" s="25"/>
      <c r="AYV84" s="25"/>
      <c r="AYW84" s="25"/>
      <c r="AYX84" s="25"/>
      <c r="AYY84" s="25"/>
      <c r="AYZ84" s="25"/>
      <c r="AZA84" s="25"/>
      <c r="AZB84" s="25"/>
      <c r="AZC84" s="25"/>
      <c r="AZD84" s="25"/>
      <c r="AZE84" s="25"/>
      <c r="AZF84" s="25"/>
      <c r="AZG84" s="25"/>
      <c r="AZH84" s="25"/>
      <c r="AZI84" s="25"/>
      <c r="AZJ84" s="25"/>
      <c r="AZK84" s="25"/>
      <c r="AZL84" s="25"/>
      <c r="AZM84" s="25"/>
      <c r="AZN84" s="25"/>
      <c r="AZO84" s="25"/>
      <c r="AZP84" s="25"/>
      <c r="AZQ84" s="25"/>
      <c r="AZR84" s="25"/>
      <c r="AZS84" s="25"/>
      <c r="AZT84" s="25"/>
      <c r="AZU84" s="25"/>
      <c r="AZV84" s="25"/>
      <c r="AZW84" s="25"/>
      <c r="AZX84" s="25"/>
      <c r="AZY84" s="25"/>
      <c r="AZZ84" s="25"/>
      <c r="BAA84" s="25"/>
      <c r="BAB84" s="25"/>
      <c r="BAC84" s="25"/>
      <c r="BAD84" s="25"/>
      <c r="BAE84" s="25"/>
      <c r="BAF84" s="25"/>
      <c r="BAG84" s="25"/>
      <c r="BAH84" s="25"/>
      <c r="BAI84" s="25"/>
      <c r="BAJ84" s="25"/>
      <c r="BAK84" s="25"/>
      <c r="BAL84" s="25"/>
      <c r="BAM84" s="25"/>
      <c r="BAN84" s="25"/>
      <c r="BAO84" s="25"/>
      <c r="BAP84" s="25"/>
      <c r="BAQ84" s="25"/>
      <c r="BAR84" s="25"/>
      <c r="BAS84" s="25"/>
      <c r="BAT84" s="25"/>
      <c r="BAU84" s="25"/>
      <c r="BAV84" s="25"/>
      <c r="BAW84" s="25"/>
      <c r="BAX84" s="25"/>
      <c r="BAY84" s="25"/>
      <c r="BAZ84" s="25"/>
      <c r="BBA84" s="25"/>
      <c r="BBB84" s="25"/>
      <c r="BBC84" s="25"/>
      <c r="BBD84" s="25"/>
      <c r="BBE84" s="25"/>
      <c r="BBF84" s="25"/>
      <c r="BBG84" s="25"/>
      <c r="BBH84" s="25"/>
      <c r="BBI84" s="25"/>
      <c r="BBJ84" s="25"/>
      <c r="BBK84" s="25"/>
      <c r="BBL84" s="25"/>
      <c r="BBM84" s="25"/>
      <c r="BBN84" s="25"/>
      <c r="BBO84" s="25"/>
      <c r="BBP84" s="25"/>
      <c r="BBQ84" s="25"/>
      <c r="BBR84" s="25"/>
      <c r="BBS84" s="25"/>
      <c r="BBT84" s="25"/>
      <c r="BBU84" s="25"/>
      <c r="BBV84" s="25"/>
      <c r="BBW84" s="25"/>
      <c r="BBX84" s="25"/>
      <c r="BBY84" s="25"/>
      <c r="BBZ84" s="25"/>
      <c r="BCA84" s="25"/>
      <c r="BCB84" s="25"/>
      <c r="BCC84" s="25"/>
      <c r="BCD84" s="25"/>
      <c r="BCE84" s="25"/>
      <c r="BCF84" s="25"/>
      <c r="BCG84" s="25"/>
      <c r="BCH84" s="25"/>
      <c r="BCI84" s="25"/>
      <c r="BCJ84" s="25"/>
      <c r="BCK84" s="25"/>
      <c r="BCL84" s="25"/>
      <c r="BCM84" s="25"/>
      <c r="BCN84" s="25"/>
      <c r="BCO84" s="25"/>
      <c r="BCP84" s="25"/>
      <c r="BCQ84" s="25"/>
      <c r="BCR84" s="25"/>
      <c r="BCS84" s="25"/>
      <c r="BCT84" s="25"/>
      <c r="BCU84" s="25"/>
      <c r="BCV84" s="25"/>
      <c r="BCW84" s="25"/>
      <c r="BCX84" s="25"/>
      <c r="BCY84" s="25"/>
      <c r="BCZ84" s="25"/>
      <c r="BDA84" s="25"/>
      <c r="BDB84" s="25"/>
      <c r="BDC84" s="25"/>
      <c r="BDD84" s="25"/>
      <c r="BDE84" s="25"/>
      <c r="BDF84" s="25"/>
      <c r="BDG84" s="25"/>
      <c r="BDH84" s="25"/>
      <c r="BDI84" s="25"/>
      <c r="BDJ84" s="25"/>
      <c r="BDK84" s="25"/>
      <c r="BDL84" s="25"/>
      <c r="BDM84" s="25"/>
      <c r="BDN84" s="25"/>
      <c r="BDO84" s="25"/>
      <c r="BDP84" s="25"/>
      <c r="BDQ84" s="25"/>
      <c r="BDR84" s="25"/>
      <c r="BDS84" s="25"/>
      <c r="BDT84" s="25"/>
      <c r="BDU84" s="25"/>
      <c r="BDV84" s="25"/>
      <c r="BDW84" s="25"/>
      <c r="BDX84" s="25"/>
      <c r="BDY84" s="25"/>
      <c r="BDZ84" s="25"/>
      <c r="BEA84" s="25"/>
      <c r="BEB84" s="25"/>
      <c r="BEC84" s="25"/>
      <c r="BED84" s="25"/>
      <c r="BEE84" s="25"/>
      <c r="BEF84" s="25"/>
      <c r="BEG84" s="25"/>
      <c r="BEH84" s="25"/>
      <c r="BEI84" s="25"/>
      <c r="BEJ84" s="25"/>
      <c r="BEK84" s="25"/>
      <c r="BEL84" s="25"/>
      <c r="BEM84" s="25"/>
      <c r="BEN84" s="25"/>
      <c r="BEO84" s="25"/>
      <c r="BEP84" s="25"/>
      <c r="BEQ84" s="25"/>
      <c r="BER84" s="25"/>
      <c r="BES84" s="25"/>
      <c r="BET84" s="25"/>
      <c r="BEU84" s="25"/>
      <c r="BEV84" s="25"/>
      <c r="BEW84" s="25"/>
      <c r="BEX84" s="25"/>
      <c r="BEY84" s="25"/>
      <c r="BEZ84" s="25"/>
      <c r="BFA84" s="25"/>
      <c r="BFB84" s="25"/>
      <c r="BFC84" s="25"/>
      <c r="BFD84" s="25"/>
      <c r="BFE84" s="25"/>
      <c r="BFF84" s="25"/>
      <c r="BFG84" s="25"/>
      <c r="BFH84" s="25"/>
      <c r="BFI84" s="25"/>
      <c r="BFJ84" s="25"/>
      <c r="BFK84" s="25"/>
      <c r="BFL84" s="25"/>
      <c r="BFM84" s="25"/>
      <c r="BFN84" s="25"/>
      <c r="BFO84" s="25"/>
      <c r="BFP84" s="25"/>
      <c r="BFQ84" s="25"/>
      <c r="BFR84" s="25"/>
      <c r="BFS84" s="25"/>
      <c r="BFT84" s="25"/>
      <c r="BFU84" s="25"/>
      <c r="BFV84" s="25"/>
      <c r="BFW84" s="25"/>
      <c r="BFX84" s="25"/>
      <c r="BFY84" s="25"/>
      <c r="BFZ84" s="25"/>
      <c r="BGA84" s="25"/>
      <c r="BGB84" s="25"/>
      <c r="BGC84" s="25"/>
      <c r="BGD84" s="25"/>
      <c r="BGE84" s="25"/>
      <c r="BGF84" s="25"/>
      <c r="BGG84" s="25"/>
      <c r="BGH84" s="25"/>
      <c r="BGI84" s="25"/>
      <c r="BGJ84" s="25"/>
      <c r="BGK84" s="25"/>
      <c r="BGL84" s="25"/>
      <c r="BGM84" s="25"/>
      <c r="BGN84" s="25"/>
      <c r="BGO84" s="25"/>
      <c r="BGP84" s="25"/>
      <c r="BGQ84" s="25"/>
      <c r="BGR84" s="25"/>
      <c r="BGS84" s="25"/>
      <c r="BGT84" s="25"/>
      <c r="BGU84" s="25"/>
      <c r="BGV84" s="25"/>
      <c r="BGW84" s="25"/>
      <c r="BGX84" s="25"/>
      <c r="BGY84" s="25"/>
      <c r="BGZ84" s="25"/>
      <c r="BHA84" s="25"/>
      <c r="BHB84" s="25"/>
      <c r="BHC84" s="25"/>
      <c r="BHD84" s="25"/>
      <c r="BHE84" s="25"/>
      <c r="BHF84" s="25"/>
      <c r="BHG84" s="25"/>
      <c r="BHH84" s="25"/>
      <c r="BHI84" s="25"/>
      <c r="BHJ84" s="25"/>
      <c r="BHK84" s="25"/>
      <c r="BHL84" s="25"/>
      <c r="BHM84" s="25"/>
      <c r="BHN84" s="25"/>
      <c r="BHO84" s="25"/>
      <c r="BHP84" s="25"/>
      <c r="BHQ84" s="25"/>
      <c r="BHR84" s="25"/>
      <c r="BHS84" s="25"/>
      <c r="BHT84" s="25"/>
      <c r="BHU84" s="25"/>
      <c r="BHV84" s="25"/>
      <c r="BHW84" s="25"/>
      <c r="BHX84" s="25"/>
      <c r="BHY84" s="25"/>
      <c r="BHZ84" s="25"/>
      <c r="BIA84" s="25"/>
      <c r="BIB84" s="25"/>
      <c r="BIC84" s="25"/>
      <c r="BID84" s="25"/>
      <c r="BIE84" s="25"/>
      <c r="BIF84" s="25"/>
      <c r="BIG84" s="25"/>
      <c r="BIH84" s="25"/>
      <c r="BII84" s="25"/>
      <c r="BIJ84" s="25"/>
      <c r="BIK84" s="25"/>
      <c r="BIL84" s="25"/>
      <c r="BIM84" s="25"/>
      <c r="BIN84" s="25"/>
      <c r="BIO84" s="25"/>
      <c r="BIP84" s="25"/>
      <c r="BIQ84" s="25"/>
      <c r="BIR84" s="25"/>
      <c r="BIS84" s="25"/>
      <c r="BIT84" s="25"/>
      <c r="BIU84" s="25"/>
      <c r="BIV84" s="25"/>
      <c r="BIW84" s="25"/>
      <c r="BIX84" s="25"/>
      <c r="BIY84" s="25"/>
      <c r="BIZ84" s="25"/>
      <c r="BJA84" s="25"/>
      <c r="BJB84" s="25"/>
      <c r="BJC84" s="25"/>
      <c r="BJD84" s="25"/>
      <c r="BJE84" s="25"/>
      <c r="BJF84" s="25"/>
      <c r="BJG84" s="25"/>
      <c r="BJH84" s="25"/>
      <c r="BJI84" s="25"/>
      <c r="BJJ84" s="25"/>
      <c r="BJK84" s="25"/>
      <c r="BJL84" s="25"/>
      <c r="BJM84" s="25"/>
      <c r="BJN84" s="25"/>
      <c r="BJO84" s="25"/>
      <c r="BJP84" s="25"/>
      <c r="BJQ84" s="25"/>
      <c r="BJR84" s="25"/>
      <c r="BJS84" s="25"/>
      <c r="BJT84" s="25"/>
      <c r="BJU84" s="25"/>
      <c r="BJV84" s="25"/>
      <c r="BJW84" s="25"/>
      <c r="BJX84" s="25"/>
      <c r="BJY84" s="25"/>
      <c r="BJZ84" s="25"/>
      <c r="BKA84" s="25"/>
      <c r="BKB84" s="25"/>
      <c r="BKC84" s="25"/>
      <c r="BKD84" s="25"/>
      <c r="BKE84" s="25"/>
      <c r="BKF84" s="25"/>
      <c r="BKG84" s="25"/>
      <c r="BKH84" s="25"/>
      <c r="BKI84" s="25"/>
      <c r="BKJ84" s="25"/>
      <c r="BKK84" s="25"/>
      <c r="BKL84" s="25"/>
      <c r="BKM84" s="25"/>
      <c r="BKN84" s="25"/>
      <c r="BKO84" s="25"/>
      <c r="BKP84" s="25"/>
      <c r="BKQ84" s="25"/>
      <c r="BKR84" s="25"/>
      <c r="BKS84" s="25"/>
      <c r="BKT84" s="25"/>
      <c r="BKU84" s="25"/>
      <c r="BKV84" s="25"/>
      <c r="BKW84" s="25"/>
      <c r="BKX84" s="25"/>
      <c r="BKY84" s="25"/>
      <c r="BKZ84" s="25"/>
      <c r="BLA84" s="25"/>
      <c r="BLB84" s="25"/>
      <c r="BLC84" s="25"/>
      <c r="BLD84" s="25"/>
      <c r="BLE84" s="25"/>
      <c r="BLF84" s="25"/>
      <c r="BLG84" s="25"/>
      <c r="BLH84" s="25"/>
      <c r="BLI84" s="25"/>
      <c r="BLJ84" s="25"/>
      <c r="BLK84" s="25"/>
      <c r="BLL84" s="25"/>
      <c r="BLM84" s="25"/>
      <c r="BLN84" s="25"/>
      <c r="BLO84" s="25"/>
      <c r="BLP84" s="25"/>
      <c r="BLQ84" s="25"/>
      <c r="BLR84" s="25"/>
      <c r="BLS84" s="25"/>
      <c r="BLT84" s="25"/>
      <c r="BLU84" s="25"/>
      <c r="BLV84" s="25"/>
      <c r="BLW84" s="25"/>
      <c r="BLX84" s="25"/>
      <c r="BLY84" s="25"/>
      <c r="BLZ84" s="25"/>
      <c r="BMA84" s="25"/>
      <c r="BMB84" s="25"/>
      <c r="BMC84" s="25"/>
      <c r="BMD84" s="25"/>
      <c r="BME84" s="25"/>
      <c r="BMF84" s="25"/>
      <c r="BMG84" s="25"/>
      <c r="BMH84" s="25"/>
      <c r="BMI84" s="25"/>
      <c r="BMJ84" s="25"/>
      <c r="BMK84" s="25"/>
      <c r="BML84" s="25"/>
      <c r="BMM84" s="25"/>
      <c r="BMN84" s="25"/>
      <c r="BMO84" s="25"/>
      <c r="BMP84" s="25"/>
      <c r="BMQ84" s="25"/>
      <c r="BMR84" s="25"/>
      <c r="BMS84" s="25"/>
      <c r="BMT84" s="25"/>
      <c r="BMU84" s="25"/>
      <c r="BMV84" s="25"/>
      <c r="BMW84" s="25"/>
      <c r="BMX84" s="25"/>
      <c r="BMY84" s="25"/>
      <c r="BMZ84" s="25"/>
      <c r="BNA84" s="25"/>
      <c r="BNB84" s="25"/>
      <c r="BNC84" s="25"/>
      <c r="BND84" s="25"/>
      <c r="BNE84" s="25"/>
      <c r="BNF84" s="25"/>
      <c r="BNG84" s="25"/>
      <c r="BNH84" s="25"/>
      <c r="BNI84" s="25"/>
      <c r="BNJ84" s="25"/>
      <c r="BNK84" s="25"/>
      <c r="BNL84" s="25"/>
      <c r="BNM84" s="25"/>
      <c r="BNN84" s="25"/>
      <c r="BNO84" s="25"/>
      <c r="BNP84" s="25"/>
      <c r="BNQ84" s="25"/>
      <c r="BNR84" s="25"/>
      <c r="BNS84" s="25"/>
      <c r="BNT84" s="25"/>
      <c r="BNU84" s="25"/>
      <c r="BNV84" s="25"/>
      <c r="BNW84" s="25"/>
      <c r="BNX84" s="25"/>
      <c r="BNY84" s="25"/>
      <c r="BNZ84" s="25"/>
      <c r="BOA84" s="25"/>
      <c r="BOB84" s="25"/>
      <c r="BOC84" s="25"/>
      <c r="BOD84" s="25"/>
      <c r="BOE84" s="25"/>
      <c r="BOF84" s="25"/>
      <c r="BOG84" s="25"/>
      <c r="BOH84" s="25"/>
      <c r="BOI84" s="25"/>
      <c r="BOJ84" s="25"/>
      <c r="BOK84" s="25"/>
      <c r="BOL84" s="25"/>
      <c r="BOM84" s="25"/>
      <c r="BON84" s="25"/>
      <c r="BOO84" s="25"/>
      <c r="BOP84" s="25"/>
      <c r="BOQ84" s="25"/>
      <c r="BOR84" s="25"/>
      <c r="BOS84" s="25"/>
      <c r="BOT84" s="25"/>
      <c r="BOU84" s="25"/>
      <c r="BOV84" s="25"/>
      <c r="BOW84" s="25"/>
      <c r="BOX84" s="25"/>
      <c r="BOY84" s="25"/>
      <c r="BOZ84" s="25"/>
      <c r="BPA84" s="25"/>
      <c r="BPB84" s="25"/>
      <c r="BPC84" s="25"/>
      <c r="BPD84" s="25"/>
      <c r="BPE84" s="25"/>
      <c r="BPF84" s="25"/>
      <c r="BPG84" s="25"/>
      <c r="BPH84" s="25"/>
      <c r="BPI84" s="25"/>
      <c r="BPJ84" s="25"/>
      <c r="BPK84" s="25"/>
      <c r="BPL84" s="25"/>
    </row>
    <row r="85" spans="1:1780" s="22" customFormat="1" ht="68.25" customHeight="1" x14ac:dyDescent="0.25">
      <c r="A85" s="56" t="s">
        <v>6</v>
      </c>
      <c r="B85" s="75" t="s">
        <v>63</v>
      </c>
      <c r="C85" s="24" t="s">
        <v>25</v>
      </c>
      <c r="D85" s="28" t="s">
        <v>12</v>
      </c>
      <c r="E85" s="27">
        <f>SUM(F85:N85)</f>
        <v>2246.6</v>
      </c>
      <c r="F85" s="32">
        <v>446.6</v>
      </c>
      <c r="G85" s="222">
        <v>600</v>
      </c>
      <c r="H85" s="129"/>
      <c r="I85" s="129"/>
      <c r="J85" s="129"/>
      <c r="K85" s="130"/>
      <c r="L85" s="32">
        <v>600</v>
      </c>
      <c r="M85" s="32">
        <v>600</v>
      </c>
      <c r="N85" s="32">
        <v>0</v>
      </c>
      <c r="O85" s="23" t="s">
        <v>21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  <c r="AMK85" s="21"/>
      <c r="AML85" s="21"/>
      <c r="AMM85" s="21"/>
      <c r="AMN85" s="21"/>
      <c r="AMO85" s="21"/>
      <c r="AMP85" s="21"/>
      <c r="AMQ85" s="21"/>
      <c r="AMR85" s="21"/>
      <c r="AMS85" s="21"/>
      <c r="AMT85" s="21"/>
      <c r="AMU85" s="21"/>
      <c r="AMV85" s="21"/>
      <c r="AMW85" s="21"/>
      <c r="AMX85" s="21"/>
      <c r="AMY85" s="21"/>
      <c r="AMZ85" s="21"/>
      <c r="ANA85" s="21"/>
      <c r="ANB85" s="21"/>
      <c r="ANC85" s="21"/>
      <c r="AND85" s="21"/>
      <c r="ANE85" s="21"/>
      <c r="ANF85" s="21"/>
      <c r="ANG85" s="21"/>
      <c r="ANH85" s="21"/>
      <c r="ANI85" s="21"/>
      <c r="ANJ85" s="21"/>
      <c r="ANK85" s="21"/>
      <c r="ANL85" s="21"/>
      <c r="ANM85" s="21"/>
      <c r="ANN85" s="21"/>
      <c r="ANO85" s="21"/>
      <c r="ANP85" s="21"/>
      <c r="ANQ85" s="21"/>
      <c r="ANR85" s="21"/>
      <c r="ANS85" s="21"/>
      <c r="ANT85" s="21"/>
      <c r="ANU85" s="21"/>
      <c r="ANV85" s="21"/>
      <c r="ANW85" s="21"/>
      <c r="ANX85" s="21"/>
      <c r="ANY85" s="21"/>
      <c r="ANZ85" s="21"/>
      <c r="AOA85" s="21"/>
      <c r="AOB85" s="21"/>
      <c r="AOC85" s="21"/>
      <c r="AOD85" s="21"/>
      <c r="AOE85" s="21"/>
      <c r="AOF85" s="21"/>
      <c r="AOG85" s="21"/>
      <c r="AOH85" s="21"/>
      <c r="AOI85" s="21"/>
      <c r="AOJ85" s="21"/>
      <c r="AOK85" s="21"/>
      <c r="AOL85" s="21"/>
      <c r="AOM85" s="21"/>
      <c r="AON85" s="21"/>
      <c r="AOO85" s="21"/>
      <c r="AOP85" s="21"/>
      <c r="AOQ85" s="21"/>
      <c r="AOR85" s="21"/>
      <c r="AOS85" s="21"/>
      <c r="AOT85" s="21"/>
      <c r="AOU85" s="21"/>
      <c r="AOV85" s="21"/>
      <c r="AOW85" s="21"/>
      <c r="AOX85" s="21"/>
      <c r="AOY85" s="21"/>
      <c r="AOZ85" s="21"/>
      <c r="APA85" s="21"/>
      <c r="APB85" s="21"/>
      <c r="APC85" s="21"/>
      <c r="APD85" s="21"/>
      <c r="APE85" s="21"/>
      <c r="APF85" s="21"/>
      <c r="APG85" s="21"/>
      <c r="APH85" s="21"/>
      <c r="API85" s="21"/>
      <c r="APJ85" s="21"/>
      <c r="APK85" s="21"/>
      <c r="APL85" s="21"/>
      <c r="APM85" s="21"/>
      <c r="APN85" s="21"/>
      <c r="APO85" s="21"/>
      <c r="APP85" s="21"/>
      <c r="APQ85" s="21"/>
      <c r="APR85" s="21"/>
      <c r="APS85" s="21"/>
      <c r="APT85" s="21"/>
      <c r="APU85" s="21"/>
      <c r="APV85" s="21"/>
      <c r="APW85" s="21"/>
      <c r="APX85" s="21"/>
      <c r="APY85" s="21"/>
      <c r="APZ85" s="21"/>
      <c r="AQA85" s="21"/>
      <c r="AQB85" s="21"/>
      <c r="AQC85" s="21"/>
      <c r="AQD85" s="21"/>
      <c r="AQE85" s="21"/>
      <c r="AQF85" s="21"/>
      <c r="AQG85" s="21"/>
      <c r="AQH85" s="21"/>
      <c r="AQI85" s="21"/>
      <c r="AQJ85" s="21"/>
      <c r="AQK85" s="21"/>
      <c r="AQL85" s="21"/>
      <c r="AQM85" s="21"/>
      <c r="AQN85" s="21"/>
      <c r="AQO85" s="21"/>
      <c r="AQP85" s="21"/>
      <c r="AQQ85" s="21"/>
      <c r="AQR85" s="21"/>
      <c r="AQS85" s="21"/>
      <c r="AQT85" s="21"/>
      <c r="AQU85" s="21"/>
      <c r="AQV85" s="21"/>
      <c r="AQW85" s="21"/>
      <c r="AQX85" s="21"/>
      <c r="AQY85" s="21"/>
      <c r="AQZ85" s="21"/>
      <c r="ARA85" s="21"/>
      <c r="ARB85" s="21"/>
      <c r="ARC85" s="21"/>
      <c r="ARD85" s="21"/>
      <c r="ARE85" s="21"/>
      <c r="ARF85" s="21"/>
      <c r="ARG85" s="21"/>
      <c r="ARH85" s="21"/>
      <c r="ARI85" s="21"/>
      <c r="ARJ85" s="21"/>
      <c r="ARK85" s="21"/>
      <c r="ARL85" s="21"/>
      <c r="ARM85" s="21"/>
      <c r="ARN85" s="21"/>
      <c r="ARO85" s="21"/>
      <c r="ARP85" s="21"/>
      <c r="ARQ85" s="21"/>
      <c r="ARR85" s="21"/>
      <c r="ARS85" s="21"/>
      <c r="ART85" s="21"/>
      <c r="ARU85" s="21"/>
      <c r="ARV85" s="21"/>
      <c r="ARW85" s="21"/>
      <c r="ARX85" s="21"/>
      <c r="ARY85" s="21"/>
      <c r="ARZ85" s="21"/>
      <c r="ASA85" s="21"/>
      <c r="ASB85" s="21"/>
      <c r="ASC85" s="21"/>
      <c r="ASD85" s="21"/>
      <c r="ASE85" s="21"/>
      <c r="ASF85" s="21"/>
      <c r="ASG85" s="21"/>
      <c r="ASH85" s="21"/>
      <c r="ASI85" s="21"/>
      <c r="ASJ85" s="21"/>
      <c r="ASK85" s="21"/>
      <c r="ASL85" s="21"/>
      <c r="ASM85" s="21"/>
      <c r="ASN85" s="21"/>
      <c r="ASO85" s="21"/>
      <c r="ASP85" s="21"/>
      <c r="ASQ85" s="21"/>
      <c r="ASR85" s="21"/>
      <c r="ASS85" s="21"/>
      <c r="AST85" s="21"/>
      <c r="ASU85" s="21"/>
      <c r="ASV85" s="21"/>
      <c r="ASW85" s="21"/>
      <c r="ASX85" s="21"/>
      <c r="ASY85" s="21"/>
      <c r="ASZ85" s="21"/>
      <c r="ATA85" s="21"/>
      <c r="ATB85" s="21"/>
      <c r="ATC85" s="21"/>
      <c r="ATD85" s="21"/>
      <c r="ATE85" s="21"/>
      <c r="ATF85" s="21"/>
      <c r="ATG85" s="21"/>
      <c r="ATH85" s="21"/>
      <c r="ATI85" s="21"/>
      <c r="ATJ85" s="21"/>
      <c r="ATK85" s="21"/>
      <c r="ATL85" s="21"/>
      <c r="ATM85" s="21"/>
      <c r="ATN85" s="21"/>
      <c r="ATO85" s="21"/>
      <c r="ATP85" s="21"/>
      <c r="ATQ85" s="21"/>
      <c r="ATR85" s="21"/>
      <c r="ATS85" s="21"/>
      <c r="ATT85" s="21"/>
      <c r="ATU85" s="21"/>
      <c r="ATV85" s="21"/>
      <c r="ATW85" s="21"/>
      <c r="ATX85" s="21"/>
      <c r="ATY85" s="21"/>
      <c r="ATZ85" s="21"/>
      <c r="AUA85" s="21"/>
      <c r="AUB85" s="21"/>
      <c r="AUC85" s="21"/>
      <c r="AUD85" s="21"/>
      <c r="AUE85" s="21"/>
      <c r="AUF85" s="21"/>
      <c r="AUG85" s="21"/>
      <c r="AUH85" s="21"/>
      <c r="AUI85" s="21"/>
      <c r="AUJ85" s="21"/>
      <c r="AUK85" s="21"/>
      <c r="AUL85" s="21"/>
      <c r="AUM85" s="21"/>
      <c r="AUN85" s="21"/>
      <c r="AUO85" s="21"/>
      <c r="AUP85" s="21"/>
      <c r="AUQ85" s="21"/>
      <c r="AUR85" s="21"/>
      <c r="AUS85" s="21"/>
      <c r="AUT85" s="21"/>
      <c r="AUU85" s="21"/>
      <c r="AUV85" s="21"/>
      <c r="AUW85" s="21"/>
      <c r="AUX85" s="21"/>
      <c r="AUY85" s="21"/>
      <c r="AUZ85" s="21"/>
      <c r="AVA85" s="21"/>
      <c r="AVB85" s="21"/>
      <c r="AVC85" s="21"/>
      <c r="AVD85" s="21"/>
      <c r="AVE85" s="21"/>
      <c r="AVF85" s="21"/>
      <c r="AVG85" s="21"/>
      <c r="AVH85" s="21"/>
      <c r="AVI85" s="21"/>
      <c r="AVJ85" s="21"/>
      <c r="AVK85" s="21"/>
      <c r="AVL85" s="21"/>
      <c r="AVM85" s="21"/>
      <c r="AVN85" s="21"/>
      <c r="AVO85" s="21"/>
      <c r="AVP85" s="21"/>
      <c r="AVQ85" s="21"/>
      <c r="AVR85" s="21"/>
      <c r="AVS85" s="21"/>
      <c r="AVT85" s="21"/>
      <c r="AVU85" s="21"/>
      <c r="AVV85" s="21"/>
      <c r="AVW85" s="21"/>
      <c r="AVX85" s="21"/>
      <c r="AVY85" s="21"/>
      <c r="AVZ85" s="21"/>
      <c r="AWA85" s="21"/>
      <c r="AWB85" s="21"/>
      <c r="AWC85" s="21"/>
      <c r="AWD85" s="21"/>
      <c r="AWE85" s="21"/>
      <c r="AWF85" s="21"/>
      <c r="AWG85" s="21"/>
      <c r="AWH85" s="21"/>
      <c r="AWI85" s="21"/>
      <c r="AWJ85" s="21"/>
      <c r="AWK85" s="21"/>
      <c r="AWL85" s="21"/>
      <c r="AWM85" s="21"/>
      <c r="AWN85" s="21"/>
      <c r="AWO85" s="21"/>
      <c r="AWP85" s="21"/>
      <c r="AWQ85" s="21"/>
      <c r="AWR85" s="21"/>
      <c r="AWS85" s="21"/>
      <c r="AWT85" s="21"/>
      <c r="AWU85" s="21"/>
      <c r="AWV85" s="21"/>
      <c r="AWW85" s="21"/>
      <c r="AWX85" s="21"/>
      <c r="AWY85" s="21"/>
      <c r="AWZ85" s="21"/>
      <c r="AXA85" s="21"/>
      <c r="AXB85" s="21"/>
      <c r="AXC85" s="21"/>
      <c r="AXD85" s="21"/>
      <c r="AXE85" s="21"/>
      <c r="AXF85" s="21"/>
      <c r="AXG85" s="21"/>
      <c r="AXH85" s="21"/>
      <c r="AXI85" s="21"/>
      <c r="AXJ85" s="21"/>
      <c r="AXK85" s="21"/>
      <c r="AXL85" s="21"/>
      <c r="AXM85" s="21"/>
      <c r="AXN85" s="21"/>
      <c r="AXO85" s="21"/>
      <c r="AXP85" s="21"/>
      <c r="AXQ85" s="21"/>
      <c r="AXR85" s="21"/>
      <c r="AXS85" s="21"/>
      <c r="AXT85" s="21"/>
      <c r="AXU85" s="21"/>
      <c r="AXV85" s="21"/>
      <c r="AXW85" s="21"/>
      <c r="AXX85" s="21"/>
      <c r="AXY85" s="21"/>
      <c r="AXZ85" s="21"/>
      <c r="AYA85" s="21"/>
      <c r="AYB85" s="21"/>
      <c r="AYC85" s="21"/>
      <c r="AYD85" s="21"/>
      <c r="AYE85" s="21"/>
      <c r="AYF85" s="21"/>
      <c r="AYG85" s="21"/>
      <c r="AYH85" s="21"/>
      <c r="AYI85" s="21"/>
      <c r="AYJ85" s="21"/>
      <c r="AYK85" s="21"/>
      <c r="AYL85" s="21"/>
      <c r="AYM85" s="21"/>
      <c r="AYN85" s="21"/>
      <c r="AYO85" s="21"/>
      <c r="AYP85" s="21"/>
      <c r="AYQ85" s="21"/>
      <c r="AYR85" s="21"/>
      <c r="AYS85" s="21"/>
      <c r="AYT85" s="21"/>
      <c r="AYU85" s="21"/>
      <c r="AYV85" s="21"/>
      <c r="AYW85" s="21"/>
      <c r="AYX85" s="21"/>
      <c r="AYY85" s="21"/>
      <c r="AYZ85" s="21"/>
      <c r="AZA85" s="21"/>
      <c r="AZB85" s="21"/>
      <c r="AZC85" s="21"/>
      <c r="AZD85" s="21"/>
      <c r="AZE85" s="21"/>
      <c r="AZF85" s="21"/>
      <c r="AZG85" s="21"/>
      <c r="AZH85" s="21"/>
      <c r="AZI85" s="21"/>
      <c r="AZJ85" s="21"/>
      <c r="AZK85" s="21"/>
      <c r="AZL85" s="21"/>
      <c r="AZM85" s="21"/>
      <c r="AZN85" s="21"/>
      <c r="AZO85" s="21"/>
      <c r="AZP85" s="21"/>
      <c r="AZQ85" s="21"/>
      <c r="AZR85" s="21"/>
      <c r="AZS85" s="21"/>
      <c r="AZT85" s="21"/>
      <c r="AZU85" s="21"/>
      <c r="AZV85" s="21"/>
      <c r="AZW85" s="21"/>
      <c r="AZX85" s="21"/>
      <c r="AZY85" s="21"/>
      <c r="AZZ85" s="21"/>
      <c r="BAA85" s="21"/>
      <c r="BAB85" s="21"/>
      <c r="BAC85" s="21"/>
      <c r="BAD85" s="21"/>
      <c r="BAE85" s="21"/>
      <c r="BAF85" s="21"/>
      <c r="BAG85" s="21"/>
      <c r="BAH85" s="21"/>
      <c r="BAI85" s="21"/>
      <c r="BAJ85" s="21"/>
      <c r="BAK85" s="21"/>
      <c r="BAL85" s="21"/>
      <c r="BAM85" s="21"/>
      <c r="BAN85" s="21"/>
      <c r="BAO85" s="21"/>
      <c r="BAP85" s="21"/>
      <c r="BAQ85" s="21"/>
      <c r="BAR85" s="21"/>
      <c r="BAS85" s="21"/>
      <c r="BAT85" s="21"/>
      <c r="BAU85" s="21"/>
      <c r="BAV85" s="21"/>
      <c r="BAW85" s="21"/>
      <c r="BAX85" s="21"/>
      <c r="BAY85" s="21"/>
      <c r="BAZ85" s="21"/>
      <c r="BBA85" s="21"/>
      <c r="BBB85" s="21"/>
      <c r="BBC85" s="21"/>
      <c r="BBD85" s="21"/>
      <c r="BBE85" s="21"/>
      <c r="BBF85" s="21"/>
      <c r="BBG85" s="21"/>
      <c r="BBH85" s="21"/>
      <c r="BBI85" s="21"/>
      <c r="BBJ85" s="21"/>
      <c r="BBK85" s="21"/>
      <c r="BBL85" s="21"/>
      <c r="BBM85" s="21"/>
      <c r="BBN85" s="21"/>
      <c r="BBO85" s="21"/>
      <c r="BBP85" s="21"/>
      <c r="BBQ85" s="21"/>
      <c r="BBR85" s="21"/>
      <c r="BBS85" s="21"/>
      <c r="BBT85" s="21"/>
      <c r="BBU85" s="21"/>
      <c r="BBV85" s="21"/>
      <c r="BBW85" s="21"/>
      <c r="BBX85" s="21"/>
      <c r="BBY85" s="21"/>
      <c r="BBZ85" s="21"/>
      <c r="BCA85" s="21"/>
      <c r="BCB85" s="21"/>
      <c r="BCC85" s="21"/>
      <c r="BCD85" s="21"/>
      <c r="BCE85" s="21"/>
      <c r="BCF85" s="21"/>
      <c r="BCG85" s="21"/>
      <c r="BCH85" s="21"/>
      <c r="BCI85" s="21"/>
      <c r="BCJ85" s="21"/>
      <c r="BCK85" s="21"/>
      <c r="BCL85" s="21"/>
      <c r="BCM85" s="21"/>
      <c r="BCN85" s="21"/>
      <c r="BCO85" s="21"/>
      <c r="BCP85" s="21"/>
      <c r="BCQ85" s="21"/>
      <c r="BCR85" s="21"/>
      <c r="BCS85" s="21"/>
      <c r="BCT85" s="21"/>
      <c r="BCU85" s="21"/>
      <c r="BCV85" s="21"/>
      <c r="BCW85" s="21"/>
      <c r="BCX85" s="21"/>
      <c r="BCY85" s="21"/>
      <c r="BCZ85" s="21"/>
      <c r="BDA85" s="21"/>
      <c r="BDB85" s="21"/>
      <c r="BDC85" s="21"/>
      <c r="BDD85" s="21"/>
      <c r="BDE85" s="21"/>
      <c r="BDF85" s="21"/>
      <c r="BDG85" s="21"/>
      <c r="BDH85" s="21"/>
      <c r="BDI85" s="21"/>
      <c r="BDJ85" s="21"/>
      <c r="BDK85" s="21"/>
      <c r="BDL85" s="21"/>
      <c r="BDM85" s="21"/>
      <c r="BDN85" s="21"/>
      <c r="BDO85" s="21"/>
      <c r="BDP85" s="21"/>
      <c r="BDQ85" s="21"/>
      <c r="BDR85" s="21"/>
      <c r="BDS85" s="21"/>
      <c r="BDT85" s="21"/>
      <c r="BDU85" s="21"/>
      <c r="BDV85" s="21"/>
      <c r="BDW85" s="21"/>
      <c r="BDX85" s="21"/>
      <c r="BDY85" s="21"/>
      <c r="BDZ85" s="21"/>
      <c r="BEA85" s="21"/>
      <c r="BEB85" s="21"/>
      <c r="BEC85" s="21"/>
      <c r="BED85" s="21"/>
      <c r="BEE85" s="21"/>
      <c r="BEF85" s="21"/>
      <c r="BEG85" s="21"/>
      <c r="BEH85" s="21"/>
      <c r="BEI85" s="21"/>
      <c r="BEJ85" s="21"/>
      <c r="BEK85" s="21"/>
      <c r="BEL85" s="21"/>
      <c r="BEM85" s="21"/>
      <c r="BEN85" s="21"/>
      <c r="BEO85" s="21"/>
      <c r="BEP85" s="21"/>
      <c r="BEQ85" s="21"/>
      <c r="BER85" s="21"/>
      <c r="BES85" s="21"/>
      <c r="BET85" s="21"/>
      <c r="BEU85" s="21"/>
      <c r="BEV85" s="21"/>
      <c r="BEW85" s="21"/>
      <c r="BEX85" s="21"/>
      <c r="BEY85" s="21"/>
      <c r="BEZ85" s="21"/>
      <c r="BFA85" s="21"/>
      <c r="BFB85" s="21"/>
      <c r="BFC85" s="21"/>
      <c r="BFD85" s="21"/>
      <c r="BFE85" s="21"/>
      <c r="BFF85" s="21"/>
      <c r="BFG85" s="21"/>
      <c r="BFH85" s="21"/>
      <c r="BFI85" s="21"/>
      <c r="BFJ85" s="21"/>
      <c r="BFK85" s="21"/>
      <c r="BFL85" s="21"/>
      <c r="BFM85" s="21"/>
      <c r="BFN85" s="21"/>
      <c r="BFO85" s="21"/>
      <c r="BFP85" s="21"/>
      <c r="BFQ85" s="21"/>
      <c r="BFR85" s="21"/>
      <c r="BFS85" s="21"/>
      <c r="BFT85" s="21"/>
      <c r="BFU85" s="21"/>
      <c r="BFV85" s="21"/>
      <c r="BFW85" s="21"/>
      <c r="BFX85" s="21"/>
      <c r="BFY85" s="21"/>
      <c r="BFZ85" s="21"/>
      <c r="BGA85" s="21"/>
      <c r="BGB85" s="21"/>
      <c r="BGC85" s="21"/>
      <c r="BGD85" s="21"/>
      <c r="BGE85" s="21"/>
      <c r="BGF85" s="21"/>
      <c r="BGG85" s="21"/>
      <c r="BGH85" s="21"/>
      <c r="BGI85" s="21"/>
      <c r="BGJ85" s="21"/>
      <c r="BGK85" s="21"/>
      <c r="BGL85" s="21"/>
      <c r="BGM85" s="21"/>
      <c r="BGN85" s="21"/>
      <c r="BGO85" s="21"/>
      <c r="BGP85" s="21"/>
      <c r="BGQ85" s="21"/>
      <c r="BGR85" s="21"/>
      <c r="BGS85" s="21"/>
      <c r="BGT85" s="21"/>
      <c r="BGU85" s="21"/>
      <c r="BGV85" s="21"/>
      <c r="BGW85" s="21"/>
      <c r="BGX85" s="21"/>
      <c r="BGY85" s="21"/>
      <c r="BGZ85" s="21"/>
      <c r="BHA85" s="21"/>
      <c r="BHB85" s="21"/>
      <c r="BHC85" s="21"/>
      <c r="BHD85" s="21"/>
      <c r="BHE85" s="21"/>
      <c r="BHF85" s="21"/>
      <c r="BHG85" s="21"/>
      <c r="BHH85" s="21"/>
      <c r="BHI85" s="21"/>
      <c r="BHJ85" s="21"/>
      <c r="BHK85" s="21"/>
      <c r="BHL85" s="21"/>
      <c r="BHM85" s="21"/>
      <c r="BHN85" s="21"/>
      <c r="BHO85" s="21"/>
      <c r="BHP85" s="21"/>
      <c r="BHQ85" s="21"/>
      <c r="BHR85" s="21"/>
      <c r="BHS85" s="21"/>
      <c r="BHT85" s="21"/>
      <c r="BHU85" s="21"/>
      <c r="BHV85" s="21"/>
      <c r="BHW85" s="21"/>
      <c r="BHX85" s="21"/>
      <c r="BHY85" s="21"/>
      <c r="BHZ85" s="21"/>
      <c r="BIA85" s="21"/>
      <c r="BIB85" s="21"/>
      <c r="BIC85" s="21"/>
      <c r="BID85" s="21"/>
      <c r="BIE85" s="21"/>
      <c r="BIF85" s="21"/>
      <c r="BIG85" s="21"/>
      <c r="BIH85" s="21"/>
      <c r="BII85" s="21"/>
      <c r="BIJ85" s="21"/>
      <c r="BIK85" s="21"/>
      <c r="BIL85" s="21"/>
      <c r="BIM85" s="21"/>
      <c r="BIN85" s="21"/>
      <c r="BIO85" s="21"/>
      <c r="BIP85" s="21"/>
      <c r="BIQ85" s="21"/>
      <c r="BIR85" s="21"/>
      <c r="BIS85" s="21"/>
      <c r="BIT85" s="21"/>
      <c r="BIU85" s="21"/>
      <c r="BIV85" s="21"/>
      <c r="BIW85" s="21"/>
      <c r="BIX85" s="21"/>
      <c r="BIY85" s="21"/>
      <c r="BIZ85" s="21"/>
      <c r="BJA85" s="21"/>
      <c r="BJB85" s="21"/>
      <c r="BJC85" s="21"/>
      <c r="BJD85" s="21"/>
      <c r="BJE85" s="21"/>
      <c r="BJF85" s="21"/>
      <c r="BJG85" s="21"/>
      <c r="BJH85" s="21"/>
      <c r="BJI85" s="21"/>
      <c r="BJJ85" s="21"/>
      <c r="BJK85" s="21"/>
      <c r="BJL85" s="21"/>
      <c r="BJM85" s="21"/>
      <c r="BJN85" s="21"/>
      <c r="BJO85" s="21"/>
      <c r="BJP85" s="21"/>
      <c r="BJQ85" s="21"/>
      <c r="BJR85" s="21"/>
      <c r="BJS85" s="21"/>
      <c r="BJT85" s="21"/>
      <c r="BJU85" s="21"/>
      <c r="BJV85" s="21"/>
      <c r="BJW85" s="21"/>
      <c r="BJX85" s="21"/>
      <c r="BJY85" s="21"/>
      <c r="BJZ85" s="21"/>
      <c r="BKA85" s="21"/>
      <c r="BKB85" s="21"/>
      <c r="BKC85" s="21"/>
      <c r="BKD85" s="21"/>
      <c r="BKE85" s="21"/>
      <c r="BKF85" s="21"/>
      <c r="BKG85" s="21"/>
      <c r="BKH85" s="21"/>
      <c r="BKI85" s="21"/>
      <c r="BKJ85" s="21"/>
      <c r="BKK85" s="21"/>
      <c r="BKL85" s="21"/>
      <c r="BKM85" s="21"/>
      <c r="BKN85" s="21"/>
      <c r="BKO85" s="21"/>
      <c r="BKP85" s="21"/>
      <c r="BKQ85" s="21"/>
      <c r="BKR85" s="21"/>
      <c r="BKS85" s="21"/>
      <c r="BKT85" s="21"/>
      <c r="BKU85" s="21"/>
      <c r="BKV85" s="21"/>
      <c r="BKW85" s="21"/>
      <c r="BKX85" s="21"/>
      <c r="BKY85" s="21"/>
      <c r="BKZ85" s="21"/>
      <c r="BLA85" s="21"/>
      <c r="BLB85" s="21"/>
      <c r="BLC85" s="21"/>
      <c r="BLD85" s="21"/>
      <c r="BLE85" s="21"/>
      <c r="BLF85" s="21"/>
      <c r="BLG85" s="21"/>
      <c r="BLH85" s="21"/>
      <c r="BLI85" s="21"/>
      <c r="BLJ85" s="21"/>
      <c r="BLK85" s="21"/>
      <c r="BLL85" s="21"/>
      <c r="BLM85" s="21"/>
      <c r="BLN85" s="21"/>
      <c r="BLO85" s="21"/>
      <c r="BLP85" s="21"/>
      <c r="BLQ85" s="21"/>
      <c r="BLR85" s="21"/>
      <c r="BLS85" s="21"/>
      <c r="BLT85" s="21"/>
      <c r="BLU85" s="21"/>
      <c r="BLV85" s="21"/>
      <c r="BLW85" s="21"/>
      <c r="BLX85" s="21"/>
      <c r="BLY85" s="21"/>
      <c r="BLZ85" s="21"/>
      <c r="BMA85" s="21"/>
      <c r="BMB85" s="21"/>
      <c r="BMC85" s="21"/>
      <c r="BMD85" s="21"/>
      <c r="BME85" s="21"/>
      <c r="BMF85" s="21"/>
      <c r="BMG85" s="21"/>
      <c r="BMH85" s="21"/>
      <c r="BMI85" s="21"/>
      <c r="BMJ85" s="21"/>
      <c r="BMK85" s="21"/>
      <c r="BML85" s="21"/>
      <c r="BMM85" s="21"/>
      <c r="BMN85" s="21"/>
      <c r="BMO85" s="21"/>
      <c r="BMP85" s="21"/>
      <c r="BMQ85" s="21"/>
      <c r="BMR85" s="21"/>
      <c r="BMS85" s="21"/>
      <c r="BMT85" s="21"/>
      <c r="BMU85" s="21"/>
      <c r="BMV85" s="21"/>
      <c r="BMW85" s="21"/>
      <c r="BMX85" s="21"/>
      <c r="BMY85" s="21"/>
      <c r="BMZ85" s="21"/>
      <c r="BNA85" s="21"/>
      <c r="BNB85" s="21"/>
      <c r="BNC85" s="21"/>
      <c r="BND85" s="21"/>
      <c r="BNE85" s="21"/>
      <c r="BNF85" s="21"/>
      <c r="BNG85" s="21"/>
      <c r="BNH85" s="21"/>
      <c r="BNI85" s="21"/>
      <c r="BNJ85" s="21"/>
      <c r="BNK85" s="21"/>
      <c r="BNL85" s="21"/>
      <c r="BNM85" s="21"/>
      <c r="BNN85" s="21"/>
      <c r="BNO85" s="21"/>
      <c r="BNP85" s="21"/>
      <c r="BNQ85" s="21"/>
      <c r="BNR85" s="21"/>
      <c r="BNS85" s="21"/>
      <c r="BNT85" s="21"/>
      <c r="BNU85" s="21"/>
      <c r="BNV85" s="21"/>
      <c r="BNW85" s="21"/>
      <c r="BNX85" s="21"/>
      <c r="BNY85" s="21"/>
      <c r="BNZ85" s="21"/>
      <c r="BOA85" s="21"/>
      <c r="BOB85" s="21"/>
      <c r="BOC85" s="21"/>
      <c r="BOD85" s="21"/>
      <c r="BOE85" s="21"/>
      <c r="BOF85" s="21"/>
      <c r="BOG85" s="21"/>
      <c r="BOH85" s="21"/>
      <c r="BOI85" s="21"/>
      <c r="BOJ85" s="21"/>
      <c r="BOK85" s="21"/>
      <c r="BOL85" s="21"/>
      <c r="BOM85" s="21"/>
      <c r="BON85" s="21"/>
      <c r="BOO85" s="21"/>
      <c r="BOP85" s="21"/>
      <c r="BOQ85" s="21"/>
      <c r="BOR85" s="21"/>
      <c r="BOS85" s="21"/>
      <c r="BOT85" s="21"/>
      <c r="BOU85" s="21"/>
      <c r="BOV85" s="21"/>
      <c r="BOW85" s="21"/>
      <c r="BOX85" s="21"/>
      <c r="BOY85" s="21"/>
      <c r="BOZ85" s="21"/>
      <c r="BPA85" s="21"/>
      <c r="BPB85" s="21"/>
      <c r="BPC85" s="21"/>
      <c r="BPD85" s="21"/>
      <c r="BPE85" s="21"/>
      <c r="BPF85" s="21"/>
      <c r="BPG85" s="21"/>
      <c r="BPH85" s="21"/>
      <c r="BPI85" s="21"/>
      <c r="BPJ85" s="21"/>
      <c r="BPK85" s="21"/>
      <c r="BPL85" s="21"/>
    </row>
    <row r="86" spans="1:1780" s="45" customFormat="1" x14ac:dyDescent="0.25">
      <c r="A86" s="116"/>
      <c r="B86" s="126" t="s">
        <v>81</v>
      </c>
      <c r="C86" s="123" t="s">
        <v>40</v>
      </c>
      <c r="D86" s="123" t="s">
        <v>40</v>
      </c>
      <c r="E86" s="115" t="s">
        <v>39</v>
      </c>
      <c r="F86" s="115" t="s">
        <v>102</v>
      </c>
      <c r="G86" s="115" t="s">
        <v>103</v>
      </c>
      <c r="H86" s="115" t="s">
        <v>34</v>
      </c>
      <c r="I86" s="115"/>
      <c r="J86" s="115"/>
      <c r="K86" s="115"/>
      <c r="L86" s="115" t="s">
        <v>41</v>
      </c>
      <c r="M86" s="115" t="s">
        <v>42</v>
      </c>
      <c r="N86" s="115" t="s">
        <v>43</v>
      </c>
      <c r="O86" s="131" t="s">
        <v>23</v>
      </c>
      <c r="P86" s="44"/>
      <c r="Q86" s="44"/>
      <c r="R86" s="44"/>
      <c r="S86" s="44"/>
      <c r="T86" s="44"/>
      <c r="U86" s="44"/>
    </row>
    <row r="87" spans="1:1780" s="45" customFormat="1" x14ac:dyDescent="0.25">
      <c r="A87" s="175"/>
      <c r="B87" s="127"/>
      <c r="C87" s="124"/>
      <c r="D87" s="124"/>
      <c r="E87" s="115"/>
      <c r="F87" s="115"/>
      <c r="G87" s="115"/>
      <c r="H87" s="71" t="s">
        <v>35</v>
      </c>
      <c r="I87" s="71" t="s">
        <v>36</v>
      </c>
      <c r="J87" s="71" t="s">
        <v>37</v>
      </c>
      <c r="K87" s="71" t="s">
        <v>38</v>
      </c>
      <c r="L87" s="115"/>
      <c r="M87" s="115"/>
      <c r="N87" s="115"/>
      <c r="O87" s="132"/>
      <c r="P87" s="44"/>
      <c r="Q87" s="44"/>
      <c r="R87" s="44"/>
      <c r="S87" s="44"/>
      <c r="T87" s="44"/>
      <c r="U87" s="44"/>
    </row>
    <row r="88" spans="1:1780" s="45" customFormat="1" ht="46.5" customHeight="1" x14ac:dyDescent="0.25">
      <c r="A88" s="176"/>
      <c r="B88" s="128"/>
      <c r="C88" s="125"/>
      <c r="D88" s="125"/>
      <c r="E88" s="71">
        <v>8</v>
      </c>
      <c r="F88" s="71">
        <v>2</v>
      </c>
      <c r="G88" s="71">
        <v>2</v>
      </c>
      <c r="H88" s="71">
        <v>0</v>
      </c>
      <c r="I88" s="57">
        <v>0</v>
      </c>
      <c r="J88" s="71">
        <v>0</v>
      </c>
      <c r="K88" s="57">
        <v>2</v>
      </c>
      <c r="L88" s="71">
        <v>2</v>
      </c>
      <c r="M88" s="71">
        <v>2</v>
      </c>
      <c r="N88" s="71">
        <v>0</v>
      </c>
      <c r="O88" s="133"/>
      <c r="P88" s="44"/>
      <c r="Q88" s="44"/>
      <c r="R88" s="44"/>
      <c r="S88" s="44"/>
      <c r="T88" s="44"/>
      <c r="U88" s="44"/>
    </row>
    <row r="89" spans="1:1780" s="22" customFormat="1" ht="24.75" customHeight="1" x14ac:dyDescent="0.25">
      <c r="A89" s="72"/>
      <c r="B89" s="143" t="s">
        <v>19</v>
      </c>
      <c r="C89" s="144"/>
      <c r="D89" s="145"/>
      <c r="E89" s="13">
        <f>SUM(E91+E90)</f>
        <v>131801.96666999999</v>
      </c>
      <c r="F89" s="13">
        <f>SUM(F91+F90)</f>
        <v>38434.6</v>
      </c>
      <c r="G89" s="146">
        <f>SUM(G90:G91)</f>
        <v>32263.766669999997</v>
      </c>
      <c r="H89" s="129"/>
      <c r="I89" s="129"/>
      <c r="J89" s="129"/>
      <c r="K89" s="130"/>
      <c r="L89" s="13">
        <f>SUM(L90:L91)</f>
        <v>30551.8</v>
      </c>
      <c r="M89" s="13">
        <f>SUM(M90:M91)</f>
        <v>30551.8</v>
      </c>
      <c r="N89" s="13">
        <f ca="1">N90+N91</f>
        <v>0</v>
      </c>
      <c r="O89" s="212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  <c r="AMF89" s="21"/>
      <c r="AMG89" s="21"/>
      <c r="AMH89" s="21"/>
      <c r="AMI89" s="21"/>
      <c r="AMJ89" s="21"/>
      <c r="AMK89" s="21"/>
      <c r="AML89" s="21"/>
      <c r="AMM89" s="21"/>
      <c r="AMN89" s="21"/>
      <c r="AMO89" s="21"/>
      <c r="AMP89" s="21"/>
      <c r="AMQ89" s="21"/>
      <c r="AMR89" s="21"/>
      <c r="AMS89" s="21"/>
      <c r="AMT89" s="21"/>
      <c r="AMU89" s="21"/>
      <c r="AMV89" s="21"/>
      <c r="AMW89" s="21"/>
      <c r="AMX89" s="21"/>
      <c r="AMY89" s="21"/>
      <c r="AMZ89" s="21"/>
      <c r="ANA89" s="21"/>
      <c r="ANB89" s="21"/>
      <c r="ANC89" s="21"/>
      <c r="AND89" s="21"/>
      <c r="ANE89" s="21"/>
      <c r="ANF89" s="21"/>
      <c r="ANG89" s="21"/>
      <c r="ANH89" s="21"/>
      <c r="ANI89" s="21"/>
      <c r="ANJ89" s="21"/>
      <c r="ANK89" s="21"/>
      <c r="ANL89" s="21"/>
      <c r="ANM89" s="21"/>
      <c r="ANN89" s="21"/>
      <c r="ANO89" s="21"/>
      <c r="ANP89" s="21"/>
      <c r="ANQ89" s="21"/>
      <c r="ANR89" s="21"/>
      <c r="ANS89" s="21"/>
      <c r="ANT89" s="21"/>
      <c r="ANU89" s="21"/>
      <c r="ANV89" s="21"/>
      <c r="ANW89" s="21"/>
      <c r="ANX89" s="21"/>
      <c r="ANY89" s="21"/>
      <c r="ANZ89" s="21"/>
      <c r="AOA89" s="21"/>
      <c r="AOB89" s="21"/>
      <c r="AOC89" s="21"/>
      <c r="AOD89" s="21"/>
      <c r="AOE89" s="21"/>
      <c r="AOF89" s="21"/>
      <c r="AOG89" s="21"/>
      <c r="AOH89" s="21"/>
      <c r="AOI89" s="21"/>
      <c r="AOJ89" s="21"/>
      <c r="AOK89" s="21"/>
      <c r="AOL89" s="21"/>
      <c r="AOM89" s="21"/>
      <c r="AON89" s="21"/>
      <c r="AOO89" s="21"/>
      <c r="AOP89" s="21"/>
      <c r="AOQ89" s="21"/>
      <c r="AOR89" s="21"/>
      <c r="AOS89" s="21"/>
      <c r="AOT89" s="21"/>
      <c r="AOU89" s="21"/>
      <c r="AOV89" s="21"/>
      <c r="AOW89" s="21"/>
      <c r="AOX89" s="21"/>
      <c r="AOY89" s="21"/>
      <c r="AOZ89" s="21"/>
      <c r="APA89" s="21"/>
      <c r="APB89" s="21"/>
      <c r="APC89" s="21"/>
      <c r="APD89" s="21"/>
      <c r="APE89" s="21"/>
      <c r="APF89" s="21"/>
      <c r="APG89" s="21"/>
      <c r="APH89" s="21"/>
      <c r="API89" s="21"/>
      <c r="APJ89" s="21"/>
      <c r="APK89" s="21"/>
      <c r="APL89" s="21"/>
      <c r="APM89" s="21"/>
      <c r="APN89" s="21"/>
      <c r="APO89" s="21"/>
      <c r="APP89" s="21"/>
      <c r="APQ89" s="21"/>
      <c r="APR89" s="21"/>
      <c r="APS89" s="21"/>
      <c r="APT89" s="21"/>
      <c r="APU89" s="21"/>
      <c r="APV89" s="21"/>
      <c r="APW89" s="21"/>
      <c r="APX89" s="21"/>
      <c r="APY89" s="21"/>
      <c r="APZ89" s="21"/>
      <c r="AQA89" s="21"/>
      <c r="AQB89" s="21"/>
      <c r="AQC89" s="21"/>
      <c r="AQD89" s="21"/>
      <c r="AQE89" s="21"/>
      <c r="AQF89" s="21"/>
      <c r="AQG89" s="21"/>
      <c r="AQH89" s="21"/>
      <c r="AQI89" s="21"/>
      <c r="AQJ89" s="21"/>
      <c r="AQK89" s="21"/>
      <c r="AQL89" s="21"/>
      <c r="AQM89" s="21"/>
      <c r="AQN89" s="21"/>
      <c r="AQO89" s="21"/>
      <c r="AQP89" s="21"/>
      <c r="AQQ89" s="21"/>
      <c r="AQR89" s="21"/>
      <c r="AQS89" s="21"/>
      <c r="AQT89" s="21"/>
      <c r="AQU89" s="21"/>
      <c r="AQV89" s="21"/>
      <c r="AQW89" s="21"/>
      <c r="AQX89" s="21"/>
      <c r="AQY89" s="21"/>
      <c r="AQZ89" s="21"/>
      <c r="ARA89" s="21"/>
      <c r="ARB89" s="21"/>
      <c r="ARC89" s="21"/>
      <c r="ARD89" s="21"/>
      <c r="ARE89" s="21"/>
      <c r="ARF89" s="21"/>
      <c r="ARG89" s="21"/>
      <c r="ARH89" s="21"/>
      <c r="ARI89" s="21"/>
      <c r="ARJ89" s="21"/>
      <c r="ARK89" s="21"/>
      <c r="ARL89" s="21"/>
      <c r="ARM89" s="21"/>
      <c r="ARN89" s="21"/>
      <c r="ARO89" s="21"/>
      <c r="ARP89" s="21"/>
      <c r="ARQ89" s="21"/>
      <c r="ARR89" s="21"/>
      <c r="ARS89" s="21"/>
      <c r="ART89" s="21"/>
      <c r="ARU89" s="21"/>
      <c r="ARV89" s="21"/>
      <c r="ARW89" s="21"/>
      <c r="ARX89" s="21"/>
      <c r="ARY89" s="21"/>
      <c r="ARZ89" s="21"/>
      <c r="ASA89" s="21"/>
      <c r="ASB89" s="21"/>
      <c r="ASC89" s="21"/>
      <c r="ASD89" s="21"/>
      <c r="ASE89" s="21"/>
      <c r="ASF89" s="21"/>
      <c r="ASG89" s="21"/>
      <c r="ASH89" s="21"/>
      <c r="ASI89" s="21"/>
      <c r="ASJ89" s="21"/>
      <c r="ASK89" s="21"/>
      <c r="ASL89" s="21"/>
      <c r="ASM89" s="21"/>
      <c r="ASN89" s="21"/>
      <c r="ASO89" s="21"/>
      <c r="ASP89" s="21"/>
      <c r="ASQ89" s="21"/>
      <c r="ASR89" s="21"/>
      <c r="ASS89" s="21"/>
      <c r="AST89" s="21"/>
      <c r="ASU89" s="21"/>
      <c r="ASV89" s="21"/>
      <c r="ASW89" s="21"/>
      <c r="ASX89" s="21"/>
      <c r="ASY89" s="21"/>
      <c r="ASZ89" s="21"/>
      <c r="ATA89" s="21"/>
      <c r="ATB89" s="21"/>
      <c r="ATC89" s="21"/>
      <c r="ATD89" s="21"/>
      <c r="ATE89" s="21"/>
      <c r="ATF89" s="21"/>
      <c r="ATG89" s="21"/>
      <c r="ATH89" s="21"/>
      <c r="ATI89" s="21"/>
      <c r="ATJ89" s="21"/>
      <c r="ATK89" s="21"/>
      <c r="ATL89" s="21"/>
      <c r="ATM89" s="21"/>
      <c r="ATN89" s="21"/>
      <c r="ATO89" s="21"/>
      <c r="ATP89" s="21"/>
      <c r="ATQ89" s="21"/>
      <c r="ATR89" s="21"/>
      <c r="ATS89" s="21"/>
      <c r="ATT89" s="21"/>
      <c r="ATU89" s="21"/>
      <c r="ATV89" s="21"/>
      <c r="ATW89" s="21"/>
      <c r="ATX89" s="21"/>
      <c r="ATY89" s="21"/>
      <c r="ATZ89" s="21"/>
      <c r="AUA89" s="21"/>
      <c r="AUB89" s="21"/>
      <c r="AUC89" s="21"/>
      <c r="AUD89" s="21"/>
      <c r="AUE89" s="21"/>
      <c r="AUF89" s="21"/>
      <c r="AUG89" s="21"/>
      <c r="AUH89" s="21"/>
      <c r="AUI89" s="21"/>
      <c r="AUJ89" s="21"/>
      <c r="AUK89" s="21"/>
      <c r="AUL89" s="21"/>
      <c r="AUM89" s="21"/>
      <c r="AUN89" s="21"/>
      <c r="AUO89" s="21"/>
      <c r="AUP89" s="21"/>
      <c r="AUQ89" s="21"/>
      <c r="AUR89" s="21"/>
      <c r="AUS89" s="21"/>
      <c r="AUT89" s="21"/>
      <c r="AUU89" s="21"/>
      <c r="AUV89" s="21"/>
      <c r="AUW89" s="21"/>
      <c r="AUX89" s="21"/>
      <c r="AUY89" s="21"/>
      <c r="AUZ89" s="21"/>
      <c r="AVA89" s="21"/>
      <c r="AVB89" s="21"/>
      <c r="AVC89" s="21"/>
      <c r="AVD89" s="21"/>
      <c r="AVE89" s="21"/>
      <c r="AVF89" s="21"/>
      <c r="AVG89" s="21"/>
      <c r="AVH89" s="21"/>
      <c r="AVI89" s="21"/>
      <c r="AVJ89" s="21"/>
      <c r="AVK89" s="21"/>
      <c r="AVL89" s="21"/>
      <c r="AVM89" s="21"/>
      <c r="AVN89" s="21"/>
      <c r="AVO89" s="21"/>
      <c r="AVP89" s="21"/>
      <c r="AVQ89" s="21"/>
      <c r="AVR89" s="21"/>
      <c r="AVS89" s="21"/>
      <c r="AVT89" s="21"/>
      <c r="AVU89" s="21"/>
      <c r="AVV89" s="21"/>
      <c r="AVW89" s="21"/>
      <c r="AVX89" s="21"/>
      <c r="AVY89" s="21"/>
      <c r="AVZ89" s="21"/>
      <c r="AWA89" s="21"/>
      <c r="AWB89" s="21"/>
      <c r="AWC89" s="21"/>
      <c r="AWD89" s="21"/>
      <c r="AWE89" s="21"/>
      <c r="AWF89" s="21"/>
      <c r="AWG89" s="21"/>
      <c r="AWH89" s="21"/>
      <c r="AWI89" s="21"/>
      <c r="AWJ89" s="21"/>
      <c r="AWK89" s="21"/>
      <c r="AWL89" s="21"/>
      <c r="AWM89" s="21"/>
      <c r="AWN89" s="21"/>
      <c r="AWO89" s="21"/>
      <c r="AWP89" s="21"/>
      <c r="AWQ89" s="21"/>
      <c r="AWR89" s="21"/>
      <c r="AWS89" s="21"/>
      <c r="AWT89" s="21"/>
      <c r="AWU89" s="21"/>
      <c r="AWV89" s="21"/>
      <c r="AWW89" s="21"/>
      <c r="AWX89" s="21"/>
      <c r="AWY89" s="21"/>
      <c r="AWZ89" s="21"/>
      <c r="AXA89" s="21"/>
      <c r="AXB89" s="21"/>
      <c r="AXC89" s="21"/>
      <c r="AXD89" s="21"/>
      <c r="AXE89" s="21"/>
      <c r="AXF89" s="21"/>
      <c r="AXG89" s="21"/>
      <c r="AXH89" s="21"/>
      <c r="AXI89" s="21"/>
      <c r="AXJ89" s="21"/>
      <c r="AXK89" s="21"/>
      <c r="AXL89" s="21"/>
      <c r="AXM89" s="21"/>
      <c r="AXN89" s="21"/>
      <c r="AXO89" s="21"/>
      <c r="AXP89" s="21"/>
      <c r="AXQ89" s="21"/>
      <c r="AXR89" s="21"/>
      <c r="AXS89" s="21"/>
      <c r="AXT89" s="21"/>
      <c r="AXU89" s="21"/>
      <c r="AXV89" s="21"/>
      <c r="AXW89" s="21"/>
      <c r="AXX89" s="21"/>
      <c r="AXY89" s="21"/>
      <c r="AXZ89" s="21"/>
      <c r="AYA89" s="21"/>
      <c r="AYB89" s="21"/>
      <c r="AYC89" s="21"/>
      <c r="AYD89" s="21"/>
      <c r="AYE89" s="21"/>
      <c r="AYF89" s="21"/>
      <c r="AYG89" s="21"/>
      <c r="AYH89" s="21"/>
      <c r="AYI89" s="21"/>
      <c r="AYJ89" s="21"/>
      <c r="AYK89" s="21"/>
      <c r="AYL89" s="21"/>
      <c r="AYM89" s="21"/>
      <c r="AYN89" s="21"/>
      <c r="AYO89" s="21"/>
      <c r="AYP89" s="21"/>
      <c r="AYQ89" s="21"/>
      <c r="AYR89" s="21"/>
      <c r="AYS89" s="21"/>
      <c r="AYT89" s="21"/>
      <c r="AYU89" s="21"/>
      <c r="AYV89" s="21"/>
      <c r="AYW89" s="21"/>
      <c r="AYX89" s="21"/>
      <c r="AYY89" s="21"/>
      <c r="AYZ89" s="21"/>
      <c r="AZA89" s="21"/>
      <c r="AZB89" s="21"/>
      <c r="AZC89" s="21"/>
      <c r="AZD89" s="21"/>
      <c r="AZE89" s="21"/>
      <c r="AZF89" s="21"/>
      <c r="AZG89" s="21"/>
      <c r="AZH89" s="21"/>
      <c r="AZI89" s="21"/>
      <c r="AZJ89" s="21"/>
      <c r="AZK89" s="21"/>
      <c r="AZL89" s="21"/>
      <c r="AZM89" s="21"/>
      <c r="AZN89" s="21"/>
      <c r="AZO89" s="21"/>
      <c r="AZP89" s="21"/>
      <c r="AZQ89" s="21"/>
      <c r="AZR89" s="21"/>
      <c r="AZS89" s="21"/>
      <c r="AZT89" s="21"/>
      <c r="AZU89" s="21"/>
      <c r="AZV89" s="21"/>
      <c r="AZW89" s="21"/>
      <c r="AZX89" s="21"/>
      <c r="AZY89" s="21"/>
      <c r="AZZ89" s="21"/>
      <c r="BAA89" s="21"/>
      <c r="BAB89" s="21"/>
      <c r="BAC89" s="21"/>
      <c r="BAD89" s="21"/>
      <c r="BAE89" s="21"/>
      <c r="BAF89" s="21"/>
      <c r="BAG89" s="21"/>
      <c r="BAH89" s="21"/>
      <c r="BAI89" s="21"/>
      <c r="BAJ89" s="21"/>
      <c r="BAK89" s="21"/>
      <c r="BAL89" s="21"/>
      <c r="BAM89" s="21"/>
      <c r="BAN89" s="21"/>
      <c r="BAO89" s="21"/>
      <c r="BAP89" s="21"/>
      <c r="BAQ89" s="21"/>
      <c r="BAR89" s="21"/>
      <c r="BAS89" s="21"/>
      <c r="BAT89" s="21"/>
      <c r="BAU89" s="21"/>
      <c r="BAV89" s="21"/>
      <c r="BAW89" s="21"/>
      <c r="BAX89" s="21"/>
      <c r="BAY89" s="21"/>
      <c r="BAZ89" s="21"/>
      <c r="BBA89" s="21"/>
      <c r="BBB89" s="21"/>
      <c r="BBC89" s="21"/>
      <c r="BBD89" s="21"/>
      <c r="BBE89" s="21"/>
      <c r="BBF89" s="21"/>
      <c r="BBG89" s="21"/>
      <c r="BBH89" s="21"/>
      <c r="BBI89" s="21"/>
      <c r="BBJ89" s="21"/>
      <c r="BBK89" s="21"/>
      <c r="BBL89" s="21"/>
      <c r="BBM89" s="21"/>
      <c r="BBN89" s="21"/>
      <c r="BBO89" s="21"/>
      <c r="BBP89" s="21"/>
      <c r="BBQ89" s="21"/>
      <c r="BBR89" s="21"/>
      <c r="BBS89" s="21"/>
      <c r="BBT89" s="21"/>
      <c r="BBU89" s="21"/>
      <c r="BBV89" s="21"/>
      <c r="BBW89" s="21"/>
      <c r="BBX89" s="21"/>
      <c r="BBY89" s="21"/>
      <c r="BBZ89" s="21"/>
      <c r="BCA89" s="21"/>
      <c r="BCB89" s="21"/>
      <c r="BCC89" s="21"/>
      <c r="BCD89" s="21"/>
      <c r="BCE89" s="21"/>
      <c r="BCF89" s="21"/>
      <c r="BCG89" s="21"/>
      <c r="BCH89" s="21"/>
      <c r="BCI89" s="21"/>
      <c r="BCJ89" s="21"/>
      <c r="BCK89" s="21"/>
      <c r="BCL89" s="21"/>
      <c r="BCM89" s="21"/>
      <c r="BCN89" s="21"/>
      <c r="BCO89" s="21"/>
      <c r="BCP89" s="21"/>
      <c r="BCQ89" s="21"/>
      <c r="BCR89" s="21"/>
      <c r="BCS89" s="21"/>
      <c r="BCT89" s="21"/>
      <c r="BCU89" s="21"/>
      <c r="BCV89" s="21"/>
      <c r="BCW89" s="21"/>
      <c r="BCX89" s="21"/>
      <c r="BCY89" s="21"/>
      <c r="BCZ89" s="21"/>
      <c r="BDA89" s="21"/>
      <c r="BDB89" s="21"/>
      <c r="BDC89" s="21"/>
      <c r="BDD89" s="21"/>
      <c r="BDE89" s="21"/>
      <c r="BDF89" s="21"/>
      <c r="BDG89" s="21"/>
      <c r="BDH89" s="21"/>
      <c r="BDI89" s="21"/>
      <c r="BDJ89" s="21"/>
      <c r="BDK89" s="21"/>
      <c r="BDL89" s="21"/>
      <c r="BDM89" s="21"/>
      <c r="BDN89" s="21"/>
      <c r="BDO89" s="21"/>
      <c r="BDP89" s="21"/>
      <c r="BDQ89" s="21"/>
      <c r="BDR89" s="21"/>
      <c r="BDS89" s="21"/>
      <c r="BDT89" s="21"/>
      <c r="BDU89" s="21"/>
      <c r="BDV89" s="21"/>
      <c r="BDW89" s="21"/>
      <c r="BDX89" s="21"/>
      <c r="BDY89" s="21"/>
      <c r="BDZ89" s="21"/>
      <c r="BEA89" s="21"/>
      <c r="BEB89" s="21"/>
      <c r="BEC89" s="21"/>
      <c r="BED89" s="21"/>
      <c r="BEE89" s="21"/>
      <c r="BEF89" s="21"/>
      <c r="BEG89" s="21"/>
      <c r="BEH89" s="21"/>
      <c r="BEI89" s="21"/>
      <c r="BEJ89" s="21"/>
      <c r="BEK89" s="21"/>
      <c r="BEL89" s="21"/>
      <c r="BEM89" s="21"/>
      <c r="BEN89" s="21"/>
      <c r="BEO89" s="21"/>
      <c r="BEP89" s="21"/>
      <c r="BEQ89" s="21"/>
      <c r="BER89" s="21"/>
      <c r="BES89" s="21"/>
      <c r="BET89" s="21"/>
      <c r="BEU89" s="21"/>
      <c r="BEV89" s="21"/>
      <c r="BEW89" s="21"/>
      <c r="BEX89" s="21"/>
      <c r="BEY89" s="21"/>
      <c r="BEZ89" s="21"/>
      <c r="BFA89" s="21"/>
      <c r="BFB89" s="21"/>
      <c r="BFC89" s="21"/>
      <c r="BFD89" s="21"/>
      <c r="BFE89" s="21"/>
      <c r="BFF89" s="21"/>
      <c r="BFG89" s="21"/>
      <c r="BFH89" s="21"/>
      <c r="BFI89" s="21"/>
      <c r="BFJ89" s="21"/>
      <c r="BFK89" s="21"/>
      <c r="BFL89" s="21"/>
      <c r="BFM89" s="21"/>
      <c r="BFN89" s="21"/>
      <c r="BFO89" s="21"/>
      <c r="BFP89" s="21"/>
      <c r="BFQ89" s="21"/>
      <c r="BFR89" s="21"/>
      <c r="BFS89" s="21"/>
      <c r="BFT89" s="21"/>
      <c r="BFU89" s="21"/>
      <c r="BFV89" s="21"/>
      <c r="BFW89" s="21"/>
      <c r="BFX89" s="21"/>
      <c r="BFY89" s="21"/>
      <c r="BFZ89" s="21"/>
      <c r="BGA89" s="21"/>
      <c r="BGB89" s="21"/>
      <c r="BGC89" s="21"/>
      <c r="BGD89" s="21"/>
      <c r="BGE89" s="21"/>
      <c r="BGF89" s="21"/>
      <c r="BGG89" s="21"/>
      <c r="BGH89" s="21"/>
      <c r="BGI89" s="21"/>
      <c r="BGJ89" s="21"/>
      <c r="BGK89" s="21"/>
      <c r="BGL89" s="21"/>
      <c r="BGM89" s="21"/>
      <c r="BGN89" s="21"/>
      <c r="BGO89" s="21"/>
      <c r="BGP89" s="21"/>
      <c r="BGQ89" s="21"/>
      <c r="BGR89" s="21"/>
      <c r="BGS89" s="21"/>
      <c r="BGT89" s="21"/>
      <c r="BGU89" s="21"/>
      <c r="BGV89" s="21"/>
      <c r="BGW89" s="21"/>
      <c r="BGX89" s="21"/>
      <c r="BGY89" s="21"/>
      <c r="BGZ89" s="21"/>
      <c r="BHA89" s="21"/>
      <c r="BHB89" s="21"/>
      <c r="BHC89" s="21"/>
      <c r="BHD89" s="21"/>
      <c r="BHE89" s="21"/>
      <c r="BHF89" s="21"/>
      <c r="BHG89" s="21"/>
      <c r="BHH89" s="21"/>
      <c r="BHI89" s="21"/>
      <c r="BHJ89" s="21"/>
      <c r="BHK89" s="21"/>
      <c r="BHL89" s="21"/>
      <c r="BHM89" s="21"/>
      <c r="BHN89" s="21"/>
      <c r="BHO89" s="21"/>
      <c r="BHP89" s="21"/>
      <c r="BHQ89" s="21"/>
      <c r="BHR89" s="21"/>
      <c r="BHS89" s="21"/>
      <c r="BHT89" s="21"/>
      <c r="BHU89" s="21"/>
      <c r="BHV89" s="21"/>
      <c r="BHW89" s="21"/>
      <c r="BHX89" s="21"/>
      <c r="BHY89" s="21"/>
      <c r="BHZ89" s="21"/>
      <c r="BIA89" s="21"/>
      <c r="BIB89" s="21"/>
      <c r="BIC89" s="21"/>
      <c r="BID89" s="21"/>
      <c r="BIE89" s="21"/>
      <c r="BIF89" s="21"/>
      <c r="BIG89" s="21"/>
      <c r="BIH89" s="21"/>
      <c r="BII89" s="21"/>
      <c r="BIJ89" s="21"/>
      <c r="BIK89" s="21"/>
      <c r="BIL89" s="21"/>
      <c r="BIM89" s="21"/>
      <c r="BIN89" s="21"/>
      <c r="BIO89" s="21"/>
      <c r="BIP89" s="21"/>
      <c r="BIQ89" s="21"/>
      <c r="BIR89" s="21"/>
      <c r="BIS89" s="21"/>
      <c r="BIT89" s="21"/>
      <c r="BIU89" s="21"/>
      <c r="BIV89" s="21"/>
      <c r="BIW89" s="21"/>
      <c r="BIX89" s="21"/>
      <c r="BIY89" s="21"/>
      <c r="BIZ89" s="21"/>
      <c r="BJA89" s="21"/>
      <c r="BJB89" s="21"/>
      <c r="BJC89" s="21"/>
      <c r="BJD89" s="21"/>
      <c r="BJE89" s="21"/>
      <c r="BJF89" s="21"/>
      <c r="BJG89" s="21"/>
      <c r="BJH89" s="21"/>
      <c r="BJI89" s="21"/>
      <c r="BJJ89" s="21"/>
      <c r="BJK89" s="21"/>
      <c r="BJL89" s="21"/>
      <c r="BJM89" s="21"/>
      <c r="BJN89" s="21"/>
      <c r="BJO89" s="21"/>
      <c r="BJP89" s="21"/>
      <c r="BJQ89" s="21"/>
      <c r="BJR89" s="21"/>
      <c r="BJS89" s="21"/>
      <c r="BJT89" s="21"/>
      <c r="BJU89" s="21"/>
      <c r="BJV89" s="21"/>
      <c r="BJW89" s="21"/>
      <c r="BJX89" s="21"/>
      <c r="BJY89" s="21"/>
      <c r="BJZ89" s="21"/>
      <c r="BKA89" s="21"/>
      <c r="BKB89" s="21"/>
      <c r="BKC89" s="21"/>
      <c r="BKD89" s="21"/>
      <c r="BKE89" s="21"/>
      <c r="BKF89" s="21"/>
      <c r="BKG89" s="21"/>
      <c r="BKH89" s="21"/>
      <c r="BKI89" s="21"/>
      <c r="BKJ89" s="21"/>
      <c r="BKK89" s="21"/>
      <c r="BKL89" s="21"/>
      <c r="BKM89" s="21"/>
      <c r="BKN89" s="21"/>
      <c r="BKO89" s="21"/>
      <c r="BKP89" s="21"/>
      <c r="BKQ89" s="21"/>
      <c r="BKR89" s="21"/>
      <c r="BKS89" s="21"/>
      <c r="BKT89" s="21"/>
      <c r="BKU89" s="21"/>
      <c r="BKV89" s="21"/>
      <c r="BKW89" s="21"/>
      <c r="BKX89" s="21"/>
      <c r="BKY89" s="21"/>
      <c r="BKZ89" s="21"/>
      <c r="BLA89" s="21"/>
      <c r="BLB89" s="21"/>
      <c r="BLC89" s="21"/>
      <c r="BLD89" s="21"/>
      <c r="BLE89" s="21"/>
      <c r="BLF89" s="21"/>
      <c r="BLG89" s="21"/>
      <c r="BLH89" s="21"/>
      <c r="BLI89" s="21"/>
      <c r="BLJ89" s="21"/>
      <c r="BLK89" s="21"/>
      <c r="BLL89" s="21"/>
      <c r="BLM89" s="21"/>
      <c r="BLN89" s="21"/>
      <c r="BLO89" s="21"/>
      <c r="BLP89" s="21"/>
      <c r="BLQ89" s="21"/>
      <c r="BLR89" s="21"/>
      <c r="BLS89" s="21"/>
      <c r="BLT89" s="21"/>
      <c r="BLU89" s="21"/>
      <c r="BLV89" s="21"/>
      <c r="BLW89" s="21"/>
      <c r="BLX89" s="21"/>
      <c r="BLY89" s="21"/>
      <c r="BLZ89" s="21"/>
      <c r="BMA89" s="21"/>
      <c r="BMB89" s="21"/>
      <c r="BMC89" s="21"/>
      <c r="BMD89" s="21"/>
      <c r="BME89" s="21"/>
      <c r="BMF89" s="21"/>
      <c r="BMG89" s="21"/>
      <c r="BMH89" s="21"/>
      <c r="BMI89" s="21"/>
      <c r="BMJ89" s="21"/>
      <c r="BMK89" s="21"/>
      <c r="BML89" s="21"/>
      <c r="BMM89" s="21"/>
      <c r="BMN89" s="21"/>
      <c r="BMO89" s="21"/>
      <c r="BMP89" s="21"/>
      <c r="BMQ89" s="21"/>
      <c r="BMR89" s="21"/>
      <c r="BMS89" s="21"/>
      <c r="BMT89" s="21"/>
      <c r="BMU89" s="21"/>
      <c r="BMV89" s="21"/>
      <c r="BMW89" s="21"/>
      <c r="BMX89" s="21"/>
      <c r="BMY89" s="21"/>
      <c r="BMZ89" s="21"/>
      <c r="BNA89" s="21"/>
      <c r="BNB89" s="21"/>
      <c r="BNC89" s="21"/>
      <c r="BND89" s="21"/>
      <c r="BNE89" s="21"/>
      <c r="BNF89" s="21"/>
      <c r="BNG89" s="21"/>
      <c r="BNH89" s="21"/>
      <c r="BNI89" s="21"/>
      <c r="BNJ89" s="21"/>
      <c r="BNK89" s="21"/>
      <c r="BNL89" s="21"/>
      <c r="BNM89" s="21"/>
      <c r="BNN89" s="21"/>
      <c r="BNO89" s="21"/>
      <c r="BNP89" s="21"/>
      <c r="BNQ89" s="21"/>
      <c r="BNR89" s="21"/>
      <c r="BNS89" s="21"/>
      <c r="BNT89" s="21"/>
      <c r="BNU89" s="21"/>
      <c r="BNV89" s="21"/>
      <c r="BNW89" s="21"/>
      <c r="BNX89" s="21"/>
      <c r="BNY89" s="21"/>
      <c r="BNZ89" s="21"/>
      <c r="BOA89" s="21"/>
      <c r="BOB89" s="21"/>
      <c r="BOC89" s="21"/>
      <c r="BOD89" s="21"/>
      <c r="BOE89" s="21"/>
      <c r="BOF89" s="21"/>
      <c r="BOG89" s="21"/>
      <c r="BOH89" s="21"/>
      <c r="BOI89" s="21"/>
      <c r="BOJ89" s="21"/>
      <c r="BOK89" s="21"/>
      <c r="BOL89" s="21"/>
      <c r="BOM89" s="21"/>
      <c r="BON89" s="21"/>
      <c r="BOO89" s="21"/>
      <c r="BOP89" s="21"/>
      <c r="BOQ89" s="21"/>
      <c r="BOR89" s="21"/>
      <c r="BOS89" s="21"/>
      <c r="BOT89" s="21"/>
      <c r="BOU89" s="21"/>
      <c r="BOV89" s="21"/>
      <c r="BOW89" s="21"/>
      <c r="BOX89" s="21"/>
      <c r="BOY89" s="21"/>
      <c r="BOZ89" s="21"/>
      <c r="BPA89" s="21"/>
      <c r="BPB89" s="21"/>
      <c r="BPC89" s="21"/>
      <c r="BPD89" s="21"/>
      <c r="BPE89" s="21"/>
      <c r="BPF89" s="21"/>
      <c r="BPG89" s="21"/>
      <c r="BPH89" s="21"/>
      <c r="BPI89" s="21"/>
      <c r="BPJ89" s="21"/>
      <c r="BPK89" s="21"/>
      <c r="BPL89" s="21"/>
    </row>
    <row r="90" spans="1:1780" s="22" customFormat="1" ht="25.5" customHeight="1" x14ac:dyDescent="0.25">
      <c r="A90" s="81"/>
      <c r="B90" s="137" t="s">
        <v>14</v>
      </c>
      <c r="C90" s="138"/>
      <c r="D90" s="139"/>
      <c r="E90" s="13">
        <f>E75</f>
        <v>126400.40000000001</v>
      </c>
      <c r="F90" s="13">
        <f>F75</f>
        <v>37988</v>
      </c>
      <c r="G90" s="146">
        <f>G75</f>
        <v>29470.799999999999</v>
      </c>
      <c r="H90" s="129"/>
      <c r="I90" s="129"/>
      <c r="J90" s="129"/>
      <c r="K90" s="130"/>
      <c r="L90" s="13">
        <f>L75</f>
        <v>29470.799999999999</v>
      </c>
      <c r="M90" s="13">
        <f>M75</f>
        <v>29470.799999999999</v>
      </c>
      <c r="N90" s="13">
        <f ca="1">N91+N90</f>
        <v>0</v>
      </c>
      <c r="O90" s="213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  <c r="AMF90" s="21"/>
      <c r="AMG90" s="21"/>
      <c r="AMH90" s="21"/>
      <c r="AMI90" s="21"/>
      <c r="AMJ90" s="21"/>
      <c r="AMK90" s="21"/>
      <c r="AML90" s="21"/>
      <c r="AMM90" s="21"/>
      <c r="AMN90" s="21"/>
      <c r="AMO90" s="21"/>
      <c r="AMP90" s="21"/>
      <c r="AMQ90" s="21"/>
      <c r="AMR90" s="21"/>
      <c r="AMS90" s="21"/>
      <c r="AMT90" s="21"/>
      <c r="AMU90" s="21"/>
      <c r="AMV90" s="21"/>
      <c r="AMW90" s="21"/>
      <c r="AMX90" s="21"/>
      <c r="AMY90" s="21"/>
      <c r="AMZ90" s="21"/>
      <c r="ANA90" s="21"/>
      <c r="ANB90" s="21"/>
      <c r="ANC90" s="21"/>
      <c r="AND90" s="21"/>
      <c r="ANE90" s="21"/>
      <c r="ANF90" s="21"/>
      <c r="ANG90" s="21"/>
      <c r="ANH90" s="21"/>
      <c r="ANI90" s="21"/>
      <c r="ANJ90" s="21"/>
      <c r="ANK90" s="21"/>
      <c r="ANL90" s="21"/>
      <c r="ANM90" s="21"/>
      <c r="ANN90" s="21"/>
      <c r="ANO90" s="21"/>
      <c r="ANP90" s="21"/>
      <c r="ANQ90" s="21"/>
      <c r="ANR90" s="21"/>
      <c r="ANS90" s="21"/>
      <c r="ANT90" s="21"/>
      <c r="ANU90" s="21"/>
      <c r="ANV90" s="21"/>
      <c r="ANW90" s="21"/>
      <c r="ANX90" s="21"/>
      <c r="ANY90" s="21"/>
      <c r="ANZ90" s="21"/>
      <c r="AOA90" s="21"/>
      <c r="AOB90" s="21"/>
      <c r="AOC90" s="21"/>
      <c r="AOD90" s="21"/>
      <c r="AOE90" s="21"/>
      <c r="AOF90" s="21"/>
      <c r="AOG90" s="21"/>
      <c r="AOH90" s="21"/>
      <c r="AOI90" s="21"/>
      <c r="AOJ90" s="21"/>
      <c r="AOK90" s="21"/>
      <c r="AOL90" s="21"/>
      <c r="AOM90" s="21"/>
      <c r="AON90" s="21"/>
      <c r="AOO90" s="21"/>
      <c r="AOP90" s="21"/>
      <c r="AOQ90" s="21"/>
      <c r="AOR90" s="21"/>
      <c r="AOS90" s="21"/>
      <c r="AOT90" s="21"/>
      <c r="AOU90" s="21"/>
      <c r="AOV90" s="21"/>
      <c r="AOW90" s="21"/>
      <c r="AOX90" s="21"/>
      <c r="AOY90" s="21"/>
      <c r="AOZ90" s="21"/>
      <c r="APA90" s="21"/>
      <c r="APB90" s="21"/>
      <c r="APC90" s="21"/>
      <c r="APD90" s="21"/>
      <c r="APE90" s="21"/>
      <c r="APF90" s="21"/>
      <c r="APG90" s="21"/>
      <c r="APH90" s="21"/>
      <c r="API90" s="21"/>
      <c r="APJ90" s="21"/>
      <c r="APK90" s="21"/>
      <c r="APL90" s="21"/>
      <c r="APM90" s="21"/>
      <c r="APN90" s="21"/>
      <c r="APO90" s="21"/>
      <c r="APP90" s="21"/>
      <c r="APQ90" s="21"/>
      <c r="APR90" s="21"/>
      <c r="APS90" s="21"/>
      <c r="APT90" s="21"/>
      <c r="APU90" s="21"/>
      <c r="APV90" s="21"/>
      <c r="APW90" s="21"/>
      <c r="APX90" s="21"/>
      <c r="APY90" s="21"/>
      <c r="APZ90" s="21"/>
      <c r="AQA90" s="21"/>
      <c r="AQB90" s="21"/>
      <c r="AQC90" s="21"/>
      <c r="AQD90" s="21"/>
      <c r="AQE90" s="21"/>
      <c r="AQF90" s="21"/>
      <c r="AQG90" s="21"/>
      <c r="AQH90" s="21"/>
      <c r="AQI90" s="21"/>
      <c r="AQJ90" s="21"/>
      <c r="AQK90" s="21"/>
      <c r="AQL90" s="21"/>
      <c r="AQM90" s="21"/>
      <c r="AQN90" s="21"/>
      <c r="AQO90" s="21"/>
      <c r="AQP90" s="21"/>
      <c r="AQQ90" s="21"/>
      <c r="AQR90" s="21"/>
      <c r="AQS90" s="21"/>
      <c r="AQT90" s="21"/>
      <c r="AQU90" s="21"/>
      <c r="AQV90" s="21"/>
      <c r="AQW90" s="21"/>
      <c r="AQX90" s="21"/>
      <c r="AQY90" s="21"/>
      <c r="AQZ90" s="21"/>
      <c r="ARA90" s="21"/>
      <c r="ARB90" s="21"/>
      <c r="ARC90" s="21"/>
      <c r="ARD90" s="21"/>
      <c r="ARE90" s="21"/>
      <c r="ARF90" s="21"/>
      <c r="ARG90" s="21"/>
      <c r="ARH90" s="21"/>
      <c r="ARI90" s="21"/>
      <c r="ARJ90" s="21"/>
      <c r="ARK90" s="21"/>
      <c r="ARL90" s="21"/>
      <c r="ARM90" s="21"/>
      <c r="ARN90" s="21"/>
      <c r="ARO90" s="21"/>
      <c r="ARP90" s="21"/>
      <c r="ARQ90" s="21"/>
      <c r="ARR90" s="21"/>
      <c r="ARS90" s="21"/>
      <c r="ART90" s="21"/>
      <c r="ARU90" s="21"/>
      <c r="ARV90" s="21"/>
      <c r="ARW90" s="21"/>
      <c r="ARX90" s="21"/>
      <c r="ARY90" s="21"/>
      <c r="ARZ90" s="21"/>
      <c r="ASA90" s="21"/>
      <c r="ASB90" s="21"/>
      <c r="ASC90" s="21"/>
      <c r="ASD90" s="21"/>
      <c r="ASE90" s="21"/>
      <c r="ASF90" s="21"/>
      <c r="ASG90" s="21"/>
      <c r="ASH90" s="21"/>
      <c r="ASI90" s="21"/>
      <c r="ASJ90" s="21"/>
      <c r="ASK90" s="21"/>
      <c r="ASL90" s="21"/>
      <c r="ASM90" s="21"/>
      <c r="ASN90" s="21"/>
      <c r="ASO90" s="21"/>
      <c r="ASP90" s="21"/>
      <c r="ASQ90" s="21"/>
      <c r="ASR90" s="21"/>
      <c r="ASS90" s="21"/>
      <c r="AST90" s="21"/>
      <c r="ASU90" s="21"/>
      <c r="ASV90" s="21"/>
      <c r="ASW90" s="21"/>
      <c r="ASX90" s="21"/>
      <c r="ASY90" s="21"/>
      <c r="ASZ90" s="21"/>
      <c r="ATA90" s="21"/>
      <c r="ATB90" s="21"/>
      <c r="ATC90" s="21"/>
      <c r="ATD90" s="21"/>
      <c r="ATE90" s="21"/>
      <c r="ATF90" s="21"/>
      <c r="ATG90" s="21"/>
      <c r="ATH90" s="21"/>
      <c r="ATI90" s="21"/>
      <c r="ATJ90" s="21"/>
      <c r="ATK90" s="21"/>
      <c r="ATL90" s="21"/>
      <c r="ATM90" s="21"/>
      <c r="ATN90" s="21"/>
      <c r="ATO90" s="21"/>
      <c r="ATP90" s="21"/>
      <c r="ATQ90" s="21"/>
      <c r="ATR90" s="21"/>
      <c r="ATS90" s="21"/>
      <c r="ATT90" s="21"/>
      <c r="ATU90" s="21"/>
      <c r="ATV90" s="21"/>
      <c r="ATW90" s="21"/>
      <c r="ATX90" s="21"/>
      <c r="ATY90" s="21"/>
      <c r="ATZ90" s="21"/>
      <c r="AUA90" s="21"/>
      <c r="AUB90" s="21"/>
      <c r="AUC90" s="21"/>
      <c r="AUD90" s="21"/>
      <c r="AUE90" s="21"/>
      <c r="AUF90" s="21"/>
      <c r="AUG90" s="21"/>
      <c r="AUH90" s="21"/>
      <c r="AUI90" s="21"/>
      <c r="AUJ90" s="21"/>
      <c r="AUK90" s="21"/>
      <c r="AUL90" s="21"/>
      <c r="AUM90" s="21"/>
      <c r="AUN90" s="21"/>
      <c r="AUO90" s="21"/>
      <c r="AUP90" s="21"/>
      <c r="AUQ90" s="21"/>
      <c r="AUR90" s="21"/>
      <c r="AUS90" s="21"/>
      <c r="AUT90" s="21"/>
      <c r="AUU90" s="21"/>
      <c r="AUV90" s="21"/>
      <c r="AUW90" s="21"/>
      <c r="AUX90" s="21"/>
      <c r="AUY90" s="21"/>
      <c r="AUZ90" s="21"/>
      <c r="AVA90" s="21"/>
      <c r="AVB90" s="21"/>
      <c r="AVC90" s="21"/>
      <c r="AVD90" s="21"/>
      <c r="AVE90" s="21"/>
      <c r="AVF90" s="21"/>
      <c r="AVG90" s="21"/>
      <c r="AVH90" s="21"/>
      <c r="AVI90" s="21"/>
      <c r="AVJ90" s="21"/>
      <c r="AVK90" s="21"/>
      <c r="AVL90" s="21"/>
      <c r="AVM90" s="21"/>
      <c r="AVN90" s="21"/>
      <c r="AVO90" s="21"/>
      <c r="AVP90" s="21"/>
      <c r="AVQ90" s="21"/>
      <c r="AVR90" s="21"/>
      <c r="AVS90" s="21"/>
      <c r="AVT90" s="21"/>
      <c r="AVU90" s="21"/>
      <c r="AVV90" s="21"/>
      <c r="AVW90" s="21"/>
      <c r="AVX90" s="21"/>
      <c r="AVY90" s="21"/>
      <c r="AVZ90" s="21"/>
      <c r="AWA90" s="21"/>
      <c r="AWB90" s="21"/>
      <c r="AWC90" s="21"/>
      <c r="AWD90" s="21"/>
      <c r="AWE90" s="21"/>
      <c r="AWF90" s="21"/>
      <c r="AWG90" s="21"/>
      <c r="AWH90" s="21"/>
      <c r="AWI90" s="21"/>
      <c r="AWJ90" s="21"/>
      <c r="AWK90" s="21"/>
      <c r="AWL90" s="21"/>
      <c r="AWM90" s="21"/>
      <c r="AWN90" s="21"/>
      <c r="AWO90" s="21"/>
      <c r="AWP90" s="21"/>
      <c r="AWQ90" s="21"/>
      <c r="AWR90" s="21"/>
      <c r="AWS90" s="21"/>
      <c r="AWT90" s="21"/>
      <c r="AWU90" s="21"/>
      <c r="AWV90" s="21"/>
      <c r="AWW90" s="21"/>
      <c r="AWX90" s="21"/>
      <c r="AWY90" s="21"/>
      <c r="AWZ90" s="21"/>
      <c r="AXA90" s="21"/>
      <c r="AXB90" s="21"/>
      <c r="AXC90" s="21"/>
      <c r="AXD90" s="21"/>
      <c r="AXE90" s="21"/>
      <c r="AXF90" s="21"/>
      <c r="AXG90" s="21"/>
      <c r="AXH90" s="21"/>
      <c r="AXI90" s="21"/>
      <c r="AXJ90" s="21"/>
      <c r="AXK90" s="21"/>
      <c r="AXL90" s="21"/>
      <c r="AXM90" s="21"/>
      <c r="AXN90" s="21"/>
      <c r="AXO90" s="21"/>
      <c r="AXP90" s="21"/>
      <c r="AXQ90" s="21"/>
      <c r="AXR90" s="21"/>
      <c r="AXS90" s="21"/>
      <c r="AXT90" s="21"/>
      <c r="AXU90" s="21"/>
      <c r="AXV90" s="21"/>
      <c r="AXW90" s="21"/>
      <c r="AXX90" s="21"/>
      <c r="AXY90" s="21"/>
      <c r="AXZ90" s="21"/>
      <c r="AYA90" s="21"/>
      <c r="AYB90" s="21"/>
      <c r="AYC90" s="21"/>
      <c r="AYD90" s="21"/>
      <c r="AYE90" s="21"/>
      <c r="AYF90" s="21"/>
      <c r="AYG90" s="21"/>
      <c r="AYH90" s="21"/>
      <c r="AYI90" s="21"/>
      <c r="AYJ90" s="21"/>
      <c r="AYK90" s="21"/>
      <c r="AYL90" s="21"/>
      <c r="AYM90" s="21"/>
      <c r="AYN90" s="21"/>
      <c r="AYO90" s="21"/>
      <c r="AYP90" s="21"/>
      <c r="AYQ90" s="21"/>
      <c r="AYR90" s="21"/>
      <c r="AYS90" s="21"/>
      <c r="AYT90" s="21"/>
      <c r="AYU90" s="21"/>
      <c r="AYV90" s="21"/>
      <c r="AYW90" s="21"/>
      <c r="AYX90" s="21"/>
      <c r="AYY90" s="21"/>
      <c r="AYZ90" s="21"/>
      <c r="AZA90" s="21"/>
      <c r="AZB90" s="21"/>
      <c r="AZC90" s="21"/>
      <c r="AZD90" s="21"/>
      <c r="AZE90" s="21"/>
      <c r="AZF90" s="21"/>
      <c r="AZG90" s="21"/>
      <c r="AZH90" s="21"/>
      <c r="AZI90" s="21"/>
      <c r="AZJ90" s="21"/>
      <c r="AZK90" s="21"/>
      <c r="AZL90" s="21"/>
      <c r="AZM90" s="21"/>
      <c r="AZN90" s="21"/>
      <c r="AZO90" s="21"/>
      <c r="AZP90" s="21"/>
      <c r="AZQ90" s="21"/>
      <c r="AZR90" s="21"/>
      <c r="AZS90" s="21"/>
      <c r="AZT90" s="21"/>
      <c r="AZU90" s="21"/>
      <c r="AZV90" s="21"/>
      <c r="AZW90" s="21"/>
      <c r="AZX90" s="21"/>
      <c r="AZY90" s="21"/>
      <c r="AZZ90" s="21"/>
      <c r="BAA90" s="21"/>
      <c r="BAB90" s="21"/>
      <c r="BAC90" s="21"/>
      <c r="BAD90" s="21"/>
      <c r="BAE90" s="21"/>
      <c r="BAF90" s="21"/>
      <c r="BAG90" s="21"/>
      <c r="BAH90" s="21"/>
      <c r="BAI90" s="21"/>
      <c r="BAJ90" s="21"/>
      <c r="BAK90" s="21"/>
      <c r="BAL90" s="21"/>
      <c r="BAM90" s="21"/>
      <c r="BAN90" s="21"/>
      <c r="BAO90" s="21"/>
      <c r="BAP90" s="21"/>
      <c r="BAQ90" s="21"/>
      <c r="BAR90" s="21"/>
      <c r="BAS90" s="21"/>
      <c r="BAT90" s="21"/>
      <c r="BAU90" s="21"/>
      <c r="BAV90" s="21"/>
      <c r="BAW90" s="21"/>
      <c r="BAX90" s="21"/>
      <c r="BAY90" s="21"/>
      <c r="BAZ90" s="21"/>
      <c r="BBA90" s="21"/>
      <c r="BBB90" s="21"/>
      <c r="BBC90" s="21"/>
      <c r="BBD90" s="21"/>
      <c r="BBE90" s="21"/>
      <c r="BBF90" s="21"/>
      <c r="BBG90" s="21"/>
      <c r="BBH90" s="21"/>
      <c r="BBI90" s="21"/>
      <c r="BBJ90" s="21"/>
      <c r="BBK90" s="21"/>
      <c r="BBL90" s="21"/>
      <c r="BBM90" s="21"/>
      <c r="BBN90" s="21"/>
      <c r="BBO90" s="21"/>
      <c r="BBP90" s="21"/>
      <c r="BBQ90" s="21"/>
      <c r="BBR90" s="21"/>
      <c r="BBS90" s="21"/>
      <c r="BBT90" s="21"/>
      <c r="BBU90" s="21"/>
      <c r="BBV90" s="21"/>
      <c r="BBW90" s="21"/>
      <c r="BBX90" s="21"/>
      <c r="BBY90" s="21"/>
      <c r="BBZ90" s="21"/>
      <c r="BCA90" s="21"/>
      <c r="BCB90" s="21"/>
      <c r="BCC90" s="21"/>
      <c r="BCD90" s="21"/>
      <c r="BCE90" s="21"/>
      <c r="BCF90" s="21"/>
      <c r="BCG90" s="21"/>
      <c r="BCH90" s="21"/>
      <c r="BCI90" s="21"/>
      <c r="BCJ90" s="21"/>
      <c r="BCK90" s="21"/>
      <c r="BCL90" s="21"/>
      <c r="BCM90" s="21"/>
      <c r="BCN90" s="21"/>
      <c r="BCO90" s="21"/>
      <c r="BCP90" s="21"/>
      <c r="BCQ90" s="21"/>
      <c r="BCR90" s="21"/>
      <c r="BCS90" s="21"/>
      <c r="BCT90" s="21"/>
      <c r="BCU90" s="21"/>
      <c r="BCV90" s="21"/>
      <c r="BCW90" s="21"/>
      <c r="BCX90" s="21"/>
      <c r="BCY90" s="21"/>
      <c r="BCZ90" s="21"/>
      <c r="BDA90" s="21"/>
      <c r="BDB90" s="21"/>
      <c r="BDC90" s="21"/>
      <c r="BDD90" s="21"/>
      <c r="BDE90" s="21"/>
      <c r="BDF90" s="21"/>
      <c r="BDG90" s="21"/>
      <c r="BDH90" s="21"/>
      <c r="BDI90" s="21"/>
      <c r="BDJ90" s="21"/>
      <c r="BDK90" s="21"/>
      <c r="BDL90" s="21"/>
      <c r="BDM90" s="21"/>
      <c r="BDN90" s="21"/>
      <c r="BDO90" s="21"/>
      <c r="BDP90" s="21"/>
      <c r="BDQ90" s="21"/>
      <c r="BDR90" s="21"/>
      <c r="BDS90" s="21"/>
      <c r="BDT90" s="21"/>
      <c r="BDU90" s="21"/>
      <c r="BDV90" s="21"/>
      <c r="BDW90" s="21"/>
      <c r="BDX90" s="21"/>
      <c r="BDY90" s="21"/>
      <c r="BDZ90" s="21"/>
      <c r="BEA90" s="21"/>
      <c r="BEB90" s="21"/>
      <c r="BEC90" s="21"/>
      <c r="BED90" s="21"/>
      <c r="BEE90" s="21"/>
      <c r="BEF90" s="21"/>
      <c r="BEG90" s="21"/>
      <c r="BEH90" s="21"/>
      <c r="BEI90" s="21"/>
      <c r="BEJ90" s="21"/>
      <c r="BEK90" s="21"/>
      <c r="BEL90" s="21"/>
      <c r="BEM90" s="21"/>
      <c r="BEN90" s="21"/>
      <c r="BEO90" s="21"/>
      <c r="BEP90" s="21"/>
      <c r="BEQ90" s="21"/>
      <c r="BER90" s="21"/>
      <c r="BES90" s="21"/>
      <c r="BET90" s="21"/>
      <c r="BEU90" s="21"/>
      <c r="BEV90" s="21"/>
      <c r="BEW90" s="21"/>
      <c r="BEX90" s="21"/>
      <c r="BEY90" s="21"/>
      <c r="BEZ90" s="21"/>
      <c r="BFA90" s="21"/>
      <c r="BFB90" s="21"/>
      <c r="BFC90" s="21"/>
      <c r="BFD90" s="21"/>
      <c r="BFE90" s="21"/>
      <c r="BFF90" s="21"/>
      <c r="BFG90" s="21"/>
      <c r="BFH90" s="21"/>
      <c r="BFI90" s="21"/>
      <c r="BFJ90" s="21"/>
      <c r="BFK90" s="21"/>
      <c r="BFL90" s="21"/>
      <c r="BFM90" s="21"/>
      <c r="BFN90" s="21"/>
      <c r="BFO90" s="21"/>
      <c r="BFP90" s="21"/>
      <c r="BFQ90" s="21"/>
      <c r="BFR90" s="21"/>
      <c r="BFS90" s="21"/>
      <c r="BFT90" s="21"/>
      <c r="BFU90" s="21"/>
      <c r="BFV90" s="21"/>
      <c r="BFW90" s="21"/>
      <c r="BFX90" s="21"/>
      <c r="BFY90" s="21"/>
      <c r="BFZ90" s="21"/>
      <c r="BGA90" s="21"/>
      <c r="BGB90" s="21"/>
      <c r="BGC90" s="21"/>
      <c r="BGD90" s="21"/>
      <c r="BGE90" s="21"/>
      <c r="BGF90" s="21"/>
      <c r="BGG90" s="21"/>
      <c r="BGH90" s="21"/>
      <c r="BGI90" s="21"/>
      <c r="BGJ90" s="21"/>
      <c r="BGK90" s="21"/>
      <c r="BGL90" s="21"/>
      <c r="BGM90" s="21"/>
      <c r="BGN90" s="21"/>
      <c r="BGO90" s="21"/>
      <c r="BGP90" s="21"/>
      <c r="BGQ90" s="21"/>
      <c r="BGR90" s="21"/>
      <c r="BGS90" s="21"/>
      <c r="BGT90" s="21"/>
      <c r="BGU90" s="21"/>
      <c r="BGV90" s="21"/>
      <c r="BGW90" s="21"/>
      <c r="BGX90" s="21"/>
      <c r="BGY90" s="21"/>
      <c r="BGZ90" s="21"/>
      <c r="BHA90" s="21"/>
      <c r="BHB90" s="21"/>
      <c r="BHC90" s="21"/>
      <c r="BHD90" s="21"/>
      <c r="BHE90" s="21"/>
      <c r="BHF90" s="21"/>
      <c r="BHG90" s="21"/>
      <c r="BHH90" s="21"/>
      <c r="BHI90" s="21"/>
      <c r="BHJ90" s="21"/>
      <c r="BHK90" s="21"/>
      <c r="BHL90" s="21"/>
      <c r="BHM90" s="21"/>
      <c r="BHN90" s="21"/>
      <c r="BHO90" s="21"/>
      <c r="BHP90" s="21"/>
      <c r="BHQ90" s="21"/>
      <c r="BHR90" s="21"/>
      <c r="BHS90" s="21"/>
      <c r="BHT90" s="21"/>
      <c r="BHU90" s="21"/>
      <c r="BHV90" s="21"/>
      <c r="BHW90" s="21"/>
      <c r="BHX90" s="21"/>
      <c r="BHY90" s="21"/>
      <c r="BHZ90" s="21"/>
      <c r="BIA90" s="21"/>
      <c r="BIB90" s="21"/>
      <c r="BIC90" s="21"/>
      <c r="BID90" s="21"/>
      <c r="BIE90" s="21"/>
      <c r="BIF90" s="21"/>
      <c r="BIG90" s="21"/>
      <c r="BIH90" s="21"/>
      <c r="BII90" s="21"/>
      <c r="BIJ90" s="21"/>
      <c r="BIK90" s="21"/>
      <c r="BIL90" s="21"/>
      <c r="BIM90" s="21"/>
      <c r="BIN90" s="21"/>
      <c r="BIO90" s="21"/>
      <c r="BIP90" s="21"/>
      <c r="BIQ90" s="21"/>
      <c r="BIR90" s="21"/>
      <c r="BIS90" s="21"/>
      <c r="BIT90" s="21"/>
      <c r="BIU90" s="21"/>
      <c r="BIV90" s="21"/>
      <c r="BIW90" s="21"/>
      <c r="BIX90" s="21"/>
      <c r="BIY90" s="21"/>
      <c r="BIZ90" s="21"/>
      <c r="BJA90" s="21"/>
      <c r="BJB90" s="21"/>
      <c r="BJC90" s="21"/>
      <c r="BJD90" s="21"/>
      <c r="BJE90" s="21"/>
      <c r="BJF90" s="21"/>
      <c r="BJG90" s="21"/>
      <c r="BJH90" s="21"/>
      <c r="BJI90" s="21"/>
      <c r="BJJ90" s="21"/>
      <c r="BJK90" s="21"/>
      <c r="BJL90" s="21"/>
      <c r="BJM90" s="21"/>
      <c r="BJN90" s="21"/>
      <c r="BJO90" s="21"/>
      <c r="BJP90" s="21"/>
      <c r="BJQ90" s="21"/>
      <c r="BJR90" s="21"/>
      <c r="BJS90" s="21"/>
      <c r="BJT90" s="21"/>
      <c r="BJU90" s="21"/>
      <c r="BJV90" s="21"/>
      <c r="BJW90" s="21"/>
      <c r="BJX90" s="21"/>
      <c r="BJY90" s="21"/>
      <c r="BJZ90" s="21"/>
      <c r="BKA90" s="21"/>
      <c r="BKB90" s="21"/>
      <c r="BKC90" s="21"/>
      <c r="BKD90" s="21"/>
      <c r="BKE90" s="21"/>
      <c r="BKF90" s="21"/>
      <c r="BKG90" s="21"/>
      <c r="BKH90" s="21"/>
      <c r="BKI90" s="21"/>
      <c r="BKJ90" s="21"/>
      <c r="BKK90" s="21"/>
      <c r="BKL90" s="21"/>
      <c r="BKM90" s="21"/>
      <c r="BKN90" s="21"/>
      <c r="BKO90" s="21"/>
      <c r="BKP90" s="21"/>
      <c r="BKQ90" s="21"/>
      <c r="BKR90" s="21"/>
      <c r="BKS90" s="21"/>
      <c r="BKT90" s="21"/>
      <c r="BKU90" s="21"/>
      <c r="BKV90" s="21"/>
      <c r="BKW90" s="21"/>
      <c r="BKX90" s="21"/>
      <c r="BKY90" s="21"/>
      <c r="BKZ90" s="21"/>
      <c r="BLA90" s="21"/>
      <c r="BLB90" s="21"/>
      <c r="BLC90" s="21"/>
      <c r="BLD90" s="21"/>
      <c r="BLE90" s="21"/>
      <c r="BLF90" s="21"/>
      <c r="BLG90" s="21"/>
      <c r="BLH90" s="21"/>
      <c r="BLI90" s="21"/>
      <c r="BLJ90" s="21"/>
      <c r="BLK90" s="21"/>
      <c r="BLL90" s="21"/>
      <c r="BLM90" s="21"/>
      <c r="BLN90" s="21"/>
      <c r="BLO90" s="21"/>
      <c r="BLP90" s="21"/>
      <c r="BLQ90" s="21"/>
      <c r="BLR90" s="21"/>
      <c r="BLS90" s="21"/>
      <c r="BLT90" s="21"/>
      <c r="BLU90" s="21"/>
      <c r="BLV90" s="21"/>
      <c r="BLW90" s="21"/>
      <c r="BLX90" s="21"/>
      <c r="BLY90" s="21"/>
      <c r="BLZ90" s="21"/>
      <c r="BMA90" s="21"/>
      <c r="BMB90" s="21"/>
      <c r="BMC90" s="21"/>
      <c r="BMD90" s="21"/>
      <c r="BME90" s="21"/>
      <c r="BMF90" s="21"/>
      <c r="BMG90" s="21"/>
      <c r="BMH90" s="21"/>
      <c r="BMI90" s="21"/>
      <c r="BMJ90" s="21"/>
      <c r="BMK90" s="21"/>
      <c r="BML90" s="21"/>
      <c r="BMM90" s="21"/>
      <c r="BMN90" s="21"/>
      <c r="BMO90" s="21"/>
      <c r="BMP90" s="21"/>
      <c r="BMQ90" s="21"/>
      <c r="BMR90" s="21"/>
      <c r="BMS90" s="21"/>
      <c r="BMT90" s="21"/>
      <c r="BMU90" s="21"/>
      <c r="BMV90" s="21"/>
      <c r="BMW90" s="21"/>
      <c r="BMX90" s="21"/>
      <c r="BMY90" s="21"/>
      <c r="BMZ90" s="21"/>
      <c r="BNA90" s="21"/>
      <c r="BNB90" s="21"/>
      <c r="BNC90" s="21"/>
      <c r="BND90" s="21"/>
      <c r="BNE90" s="21"/>
      <c r="BNF90" s="21"/>
      <c r="BNG90" s="21"/>
      <c r="BNH90" s="21"/>
      <c r="BNI90" s="21"/>
      <c r="BNJ90" s="21"/>
      <c r="BNK90" s="21"/>
      <c r="BNL90" s="21"/>
      <c r="BNM90" s="21"/>
      <c r="BNN90" s="21"/>
      <c r="BNO90" s="21"/>
      <c r="BNP90" s="21"/>
      <c r="BNQ90" s="21"/>
      <c r="BNR90" s="21"/>
      <c r="BNS90" s="21"/>
      <c r="BNT90" s="21"/>
      <c r="BNU90" s="21"/>
      <c r="BNV90" s="21"/>
      <c r="BNW90" s="21"/>
      <c r="BNX90" s="21"/>
      <c r="BNY90" s="21"/>
      <c r="BNZ90" s="21"/>
      <c r="BOA90" s="21"/>
      <c r="BOB90" s="21"/>
      <c r="BOC90" s="21"/>
      <c r="BOD90" s="21"/>
      <c r="BOE90" s="21"/>
      <c r="BOF90" s="21"/>
      <c r="BOG90" s="21"/>
      <c r="BOH90" s="21"/>
      <c r="BOI90" s="21"/>
      <c r="BOJ90" s="21"/>
      <c r="BOK90" s="21"/>
      <c r="BOL90" s="21"/>
      <c r="BOM90" s="21"/>
      <c r="BON90" s="21"/>
      <c r="BOO90" s="21"/>
      <c r="BOP90" s="21"/>
      <c r="BOQ90" s="21"/>
      <c r="BOR90" s="21"/>
      <c r="BOS90" s="21"/>
      <c r="BOT90" s="21"/>
      <c r="BOU90" s="21"/>
      <c r="BOV90" s="21"/>
      <c r="BOW90" s="21"/>
      <c r="BOX90" s="21"/>
      <c r="BOY90" s="21"/>
      <c r="BOZ90" s="21"/>
      <c r="BPA90" s="21"/>
      <c r="BPB90" s="21"/>
      <c r="BPC90" s="21"/>
      <c r="BPD90" s="21"/>
      <c r="BPE90" s="21"/>
      <c r="BPF90" s="21"/>
      <c r="BPG90" s="21"/>
      <c r="BPH90" s="21"/>
      <c r="BPI90" s="21"/>
      <c r="BPJ90" s="21"/>
      <c r="BPK90" s="21"/>
      <c r="BPL90" s="21"/>
    </row>
    <row r="91" spans="1:1780" s="22" customFormat="1" ht="31.5" customHeight="1" x14ac:dyDescent="0.25">
      <c r="A91" s="81"/>
      <c r="B91" s="137" t="s">
        <v>12</v>
      </c>
      <c r="C91" s="138"/>
      <c r="D91" s="139"/>
      <c r="E91" s="13">
        <f>F91+G91+L91+M91+N91</f>
        <v>5401.5666700000002</v>
      </c>
      <c r="F91" s="13">
        <f>F84+F76</f>
        <v>446.6</v>
      </c>
      <c r="G91" s="146">
        <f>G76+G85</f>
        <v>2792.9666699999998</v>
      </c>
      <c r="H91" s="129"/>
      <c r="I91" s="129"/>
      <c r="J91" s="129"/>
      <c r="K91" s="130"/>
      <c r="L91" s="13">
        <f>L84+L76</f>
        <v>1081</v>
      </c>
      <c r="M91" s="13">
        <f>M84+M76</f>
        <v>1081</v>
      </c>
      <c r="N91" s="13">
        <f>N84</f>
        <v>0</v>
      </c>
      <c r="O91" s="214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</row>
    <row r="92" spans="1:1780" s="22" customFormat="1" ht="19.5" customHeight="1" x14ac:dyDescent="0.25">
      <c r="A92" s="209" t="s">
        <v>51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</row>
    <row r="93" spans="1:1780" s="8" customFormat="1" ht="68.25" customHeight="1" x14ac:dyDescent="0.25">
      <c r="A93" s="70" t="s">
        <v>2</v>
      </c>
      <c r="B93" s="77" t="s">
        <v>109</v>
      </c>
      <c r="C93" s="80" t="s">
        <v>25</v>
      </c>
      <c r="D93" s="83" t="s">
        <v>12</v>
      </c>
      <c r="E93" s="13">
        <f>E94</f>
        <v>450</v>
      </c>
      <c r="F93" s="13">
        <f>F94</f>
        <v>450</v>
      </c>
      <c r="G93" s="146">
        <v>0</v>
      </c>
      <c r="H93" s="240"/>
      <c r="I93" s="240"/>
      <c r="J93" s="240"/>
      <c r="K93" s="241"/>
      <c r="L93" s="13">
        <v>0</v>
      </c>
      <c r="M93" s="13">
        <v>0</v>
      </c>
      <c r="N93" s="13">
        <v>0</v>
      </c>
      <c r="O93" s="77" t="s">
        <v>21</v>
      </c>
      <c r="P93" s="5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  <c r="NL93" s="33"/>
      <c r="NM93" s="33"/>
      <c r="NN93" s="33"/>
      <c r="NO93" s="33"/>
      <c r="NP93" s="33"/>
      <c r="NQ93" s="33"/>
      <c r="NR93" s="33"/>
      <c r="NS93" s="33"/>
      <c r="NT93" s="33"/>
      <c r="NU93" s="33"/>
      <c r="NV93" s="33"/>
      <c r="NW93" s="33"/>
      <c r="NX93" s="33"/>
      <c r="NY93" s="33"/>
      <c r="NZ93" s="33"/>
      <c r="OA93" s="33"/>
      <c r="OB93" s="33"/>
      <c r="OC93" s="33"/>
      <c r="OD93" s="33"/>
      <c r="OE93" s="33"/>
      <c r="OF93" s="33"/>
      <c r="OG93" s="33"/>
      <c r="OH93" s="33"/>
      <c r="OI93" s="33"/>
      <c r="OJ93" s="33"/>
      <c r="OK93" s="33"/>
      <c r="OL93" s="33"/>
      <c r="OM93" s="33"/>
      <c r="ON93" s="33"/>
      <c r="OO93" s="33"/>
      <c r="OP93" s="33"/>
      <c r="OQ93" s="33"/>
      <c r="OR93" s="33"/>
      <c r="OS93" s="33"/>
      <c r="OT93" s="33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/>
      <c r="QE93" s="33"/>
      <c r="QF93" s="33"/>
      <c r="QG93" s="33"/>
      <c r="QH93" s="33"/>
      <c r="QI93" s="33"/>
      <c r="QJ93" s="33"/>
      <c r="QK93" s="33"/>
      <c r="QL93" s="33"/>
      <c r="QM93" s="33"/>
      <c r="QN93" s="33"/>
      <c r="QO93" s="33"/>
      <c r="QP93" s="33"/>
      <c r="QQ93" s="33"/>
      <c r="QR93" s="33"/>
      <c r="QS93" s="33"/>
      <c r="QT93" s="33"/>
      <c r="QU93" s="33"/>
      <c r="QV93" s="33"/>
      <c r="QW93" s="33"/>
      <c r="QX93" s="33"/>
      <c r="QY93" s="33"/>
      <c r="QZ93" s="33"/>
      <c r="RA93" s="33"/>
      <c r="RB93" s="33"/>
      <c r="RC93" s="33"/>
      <c r="RD93" s="33"/>
      <c r="RE93" s="33"/>
      <c r="RF93" s="33"/>
      <c r="RG93" s="33"/>
      <c r="RH93" s="33"/>
      <c r="RI93" s="33"/>
      <c r="RJ93" s="33"/>
      <c r="RK93" s="33"/>
      <c r="RL93" s="33"/>
      <c r="RM93" s="33"/>
      <c r="RN93" s="33"/>
      <c r="RO93" s="33"/>
      <c r="RP93" s="33"/>
      <c r="RQ93" s="33"/>
      <c r="RR93" s="33"/>
      <c r="RS93" s="33"/>
      <c r="RT93" s="33"/>
      <c r="RU93" s="33"/>
      <c r="RV93" s="33"/>
      <c r="RW93" s="33"/>
      <c r="RX93" s="33"/>
      <c r="RY93" s="33"/>
      <c r="RZ93" s="33"/>
      <c r="SA93" s="33"/>
      <c r="SB93" s="33"/>
      <c r="SC93" s="33"/>
      <c r="SD93" s="33"/>
      <c r="SE93" s="33"/>
      <c r="SF93" s="33"/>
      <c r="SG93" s="33"/>
      <c r="SH93" s="33"/>
      <c r="SI93" s="33"/>
      <c r="SJ93" s="33"/>
      <c r="SK93" s="33"/>
      <c r="SL93" s="33"/>
      <c r="SM93" s="33"/>
      <c r="SN93" s="33"/>
      <c r="SO93" s="33"/>
      <c r="SP93" s="33"/>
      <c r="SQ93" s="33"/>
      <c r="SR93" s="33"/>
      <c r="SS93" s="33"/>
      <c r="ST93" s="33"/>
      <c r="SU93" s="33"/>
      <c r="SV93" s="33"/>
      <c r="SW93" s="33"/>
      <c r="SX93" s="33"/>
      <c r="SY93" s="33"/>
      <c r="SZ93" s="33"/>
      <c r="TA93" s="33"/>
      <c r="TB93" s="33"/>
      <c r="TC93" s="33"/>
      <c r="TD93" s="33"/>
      <c r="TE93" s="33"/>
      <c r="TF93" s="33"/>
      <c r="TG93" s="33"/>
      <c r="TH93" s="33"/>
      <c r="TI93" s="33"/>
      <c r="TJ93" s="33"/>
      <c r="TK93" s="33"/>
      <c r="TL93" s="33"/>
      <c r="TM93" s="33"/>
      <c r="TN93" s="33"/>
      <c r="TO93" s="33"/>
      <c r="TP93" s="33"/>
      <c r="TQ93" s="33"/>
      <c r="TR93" s="33"/>
      <c r="TS93" s="33"/>
      <c r="TT93" s="33"/>
      <c r="TU93" s="33"/>
      <c r="TV93" s="33"/>
      <c r="TW93" s="33"/>
      <c r="TX93" s="33"/>
      <c r="TY93" s="33"/>
      <c r="TZ93" s="33"/>
      <c r="UA93" s="33"/>
      <c r="UB93" s="33"/>
      <c r="UC93" s="33"/>
      <c r="UD93" s="33"/>
      <c r="UE93" s="33"/>
      <c r="UF93" s="33"/>
      <c r="UG93" s="33"/>
      <c r="UH93" s="33"/>
      <c r="UI93" s="33"/>
      <c r="UJ93" s="33"/>
      <c r="UK93" s="33"/>
      <c r="UL93" s="33"/>
      <c r="UM93" s="33"/>
      <c r="UN93" s="33"/>
      <c r="UO93" s="33"/>
      <c r="UP93" s="33"/>
      <c r="UQ93" s="33"/>
      <c r="UR93" s="33"/>
      <c r="US93" s="33"/>
      <c r="UT93" s="33"/>
      <c r="UU93" s="33"/>
      <c r="UV93" s="33"/>
      <c r="UW93" s="33"/>
      <c r="UX93" s="33"/>
      <c r="UY93" s="33"/>
      <c r="UZ93" s="33"/>
      <c r="VA93" s="33"/>
      <c r="VB93" s="33"/>
      <c r="VC93" s="33"/>
      <c r="VD93" s="33"/>
      <c r="VE93" s="33"/>
      <c r="VF93" s="33"/>
      <c r="VG93" s="33"/>
      <c r="VH93" s="33"/>
      <c r="VI93" s="33"/>
      <c r="VJ93" s="33"/>
      <c r="VK93" s="33"/>
      <c r="VL93" s="33"/>
      <c r="VM93" s="33"/>
      <c r="VN93" s="33"/>
      <c r="VO93" s="33"/>
      <c r="VP93" s="33"/>
      <c r="VQ93" s="33"/>
      <c r="VR93" s="33"/>
      <c r="VS93" s="33"/>
      <c r="VT93" s="33"/>
      <c r="VU93" s="33"/>
      <c r="VV93" s="33"/>
      <c r="VW93" s="33"/>
      <c r="VX93" s="33"/>
      <c r="VY93" s="33"/>
      <c r="VZ93" s="33"/>
      <c r="WA93" s="33"/>
      <c r="WB93" s="33"/>
      <c r="WC93" s="33"/>
      <c r="WD93" s="33"/>
      <c r="WE93" s="33"/>
      <c r="WF93" s="33"/>
      <c r="WG93" s="33"/>
      <c r="WH93" s="33"/>
      <c r="WI93" s="33"/>
      <c r="WJ93" s="33"/>
      <c r="WK93" s="33"/>
      <c r="WL93" s="33"/>
      <c r="WM93" s="33"/>
      <c r="WN93" s="33"/>
      <c r="WO93" s="33"/>
      <c r="WP93" s="33"/>
      <c r="WQ93" s="33"/>
      <c r="WR93" s="33"/>
      <c r="WS93" s="33"/>
      <c r="WT93" s="33"/>
      <c r="WU93" s="33"/>
      <c r="WV93" s="33"/>
      <c r="WW93" s="33"/>
      <c r="WX93" s="33"/>
      <c r="WY93" s="33"/>
      <c r="WZ93" s="33"/>
      <c r="XA93" s="33"/>
      <c r="XB93" s="33"/>
      <c r="XC93" s="33"/>
      <c r="XD93" s="33"/>
      <c r="XE93" s="33"/>
      <c r="XF93" s="33"/>
      <c r="XG93" s="33"/>
      <c r="XH93" s="33"/>
      <c r="XI93" s="33"/>
      <c r="XJ93" s="33"/>
      <c r="XK93" s="33"/>
      <c r="XL93" s="33"/>
      <c r="XM93" s="33"/>
      <c r="XN93" s="33"/>
      <c r="XO93" s="33"/>
      <c r="XP93" s="33"/>
      <c r="XQ93" s="33"/>
      <c r="XR93" s="33"/>
      <c r="XS93" s="33"/>
      <c r="XT93" s="33"/>
      <c r="XU93" s="33"/>
      <c r="XV93" s="33"/>
      <c r="XW93" s="33"/>
      <c r="XX93" s="33"/>
      <c r="XY93" s="33"/>
      <c r="XZ93" s="33"/>
      <c r="YA93" s="33"/>
      <c r="YB93" s="33"/>
      <c r="YC93" s="33"/>
      <c r="YD93" s="33"/>
      <c r="YE93" s="33"/>
      <c r="YF93" s="33"/>
      <c r="YG93" s="33"/>
      <c r="YH93" s="33"/>
      <c r="YI93" s="33"/>
      <c r="YJ93" s="33"/>
      <c r="YK93" s="33"/>
      <c r="YL93" s="33"/>
      <c r="YM93" s="33"/>
      <c r="YN93" s="33"/>
      <c r="YO93" s="33"/>
      <c r="YP93" s="33"/>
      <c r="YQ93" s="33"/>
      <c r="YR93" s="33"/>
      <c r="YS93" s="33"/>
      <c r="YT93" s="33"/>
      <c r="YU93" s="33"/>
      <c r="YV93" s="33"/>
      <c r="YW93" s="33"/>
      <c r="YX93" s="33"/>
      <c r="YY93" s="33"/>
      <c r="YZ93" s="33"/>
      <c r="ZA93" s="33"/>
      <c r="ZB93" s="33"/>
      <c r="ZC93" s="33"/>
      <c r="ZD93" s="33"/>
      <c r="ZE93" s="33"/>
      <c r="ZF93" s="33"/>
      <c r="ZG93" s="33"/>
      <c r="ZH93" s="33"/>
      <c r="ZI93" s="33"/>
      <c r="ZJ93" s="33"/>
      <c r="ZK93" s="33"/>
      <c r="ZL93" s="33"/>
      <c r="ZM93" s="33"/>
      <c r="ZN93" s="33"/>
      <c r="ZO93" s="33"/>
      <c r="ZP93" s="33"/>
      <c r="ZQ93" s="33"/>
      <c r="ZR93" s="33"/>
      <c r="ZS93" s="33"/>
      <c r="ZT93" s="33"/>
      <c r="ZU93" s="33"/>
      <c r="ZV93" s="33"/>
      <c r="ZW93" s="33"/>
      <c r="ZX93" s="33"/>
      <c r="ZY93" s="33"/>
      <c r="ZZ93" s="33"/>
      <c r="AAA93" s="33"/>
      <c r="AAB93" s="33"/>
      <c r="AAC93" s="33"/>
      <c r="AAD93" s="33"/>
      <c r="AAE93" s="33"/>
      <c r="AAF93" s="33"/>
      <c r="AAG93" s="33"/>
      <c r="AAH93" s="33"/>
      <c r="AAI93" s="33"/>
      <c r="AAJ93" s="33"/>
      <c r="AAK93" s="33"/>
      <c r="AAL93" s="33"/>
      <c r="AAM93" s="33"/>
      <c r="AAN93" s="33"/>
      <c r="AAO93" s="33"/>
      <c r="AAP93" s="33"/>
      <c r="AAQ93" s="33"/>
      <c r="AAR93" s="33"/>
      <c r="AAS93" s="33"/>
      <c r="AAT93" s="33"/>
      <c r="AAU93" s="33"/>
      <c r="AAV93" s="33"/>
      <c r="AAW93" s="33"/>
      <c r="AAX93" s="33"/>
      <c r="AAY93" s="33"/>
      <c r="AAZ93" s="33"/>
      <c r="ABA93" s="33"/>
      <c r="ABB93" s="33"/>
      <c r="ABC93" s="33"/>
      <c r="ABD93" s="33"/>
      <c r="ABE93" s="33"/>
      <c r="ABF93" s="33"/>
      <c r="ABG93" s="33"/>
      <c r="ABH93" s="33"/>
      <c r="ABI93" s="33"/>
      <c r="ABJ93" s="33"/>
      <c r="ABK93" s="33"/>
      <c r="ABL93" s="33"/>
      <c r="ABM93" s="33"/>
      <c r="ABN93" s="33"/>
      <c r="ABO93" s="33"/>
      <c r="ABP93" s="33"/>
      <c r="ABQ93" s="33"/>
      <c r="ABR93" s="33"/>
      <c r="ABS93" s="33"/>
      <c r="ABT93" s="33"/>
      <c r="ABU93" s="33"/>
      <c r="ABV93" s="33"/>
      <c r="ABW93" s="33"/>
      <c r="ABX93" s="33"/>
      <c r="ABY93" s="33"/>
      <c r="ABZ93" s="33"/>
      <c r="ACA93" s="33"/>
      <c r="ACB93" s="33"/>
      <c r="ACC93" s="33"/>
      <c r="ACD93" s="33"/>
      <c r="ACE93" s="33"/>
      <c r="ACF93" s="33"/>
      <c r="ACG93" s="33"/>
      <c r="ACH93" s="33"/>
      <c r="ACI93" s="33"/>
      <c r="ACJ93" s="33"/>
      <c r="ACK93" s="33"/>
      <c r="ACL93" s="33"/>
      <c r="ACM93" s="33"/>
      <c r="ACN93" s="33"/>
      <c r="ACO93" s="33"/>
      <c r="ACP93" s="33"/>
      <c r="ACQ93" s="33"/>
      <c r="ACR93" s="33"/>
      <c r="ACS93" s="33"/>
      <c r="ACT93" s="33"/>
      <c r="ACU93" s="33"/>
      <c r="ACV93" s="33"/>
      <c r="ACW93" s="33"/>
      <c r="ACX93" s="33"/>
      <c r="ACY93" s="33"/>
      <c r="ACZ93" s="33"/>
      <c r="ADA93" s="33"/>
      <c r="ADB93" s="33"/>
      <c r="ADC93" s="33"/>
      <c r="ADD93" s="33"/>
      <c r="ADE93" s="33"/>
      <c r="ADF93" s="33"/>
      <c r="ADG93" s="33"/>
      <c r="ADH93" s="33"/>
      <c r="ADI93" s="33"/>
      <c r="ADJ93" s="33"/>
      <c r="ADK93" s="33"/>
      <c r="ADL93" s="33"/>
      <c r="ADM93" s="33"/>
      <c r="ADN93" s="33"/>
      <c r="ADO93" s="33"/>
      <c r="ADP93" s="33"/>
      <c r="ADQ93" s="33"/>
      <c r="ADR93" s="33"/>
      <c r="ADS93" s="33"/>
      <c r="ADT93" s="33"/>
      <c r="ADU93" s="33"/>
      <c r="ADV93" s="33"/>
      <c r="ADW93" s="33"/>
      <c r="ADX93" s="33"/>
      <c r="ADY93" s="33"/>
      <c r="ADZ93" s="33"/>
      <c r="AEA93" s="33"/>
      <c r="AEB93" s="33"/>
      <c r="AEC93" s="33"/>
      <c r="AED93" s="33"/>
      <c r="AEE93" s="33"/>
      <c r="AEF93" s="33"/>
      <c r="AEG93" s="33"/>
      <c r="AEH93" s="33"/>
      <c r="AEI93" s="33"/>
      <c r="AEJ93" s="33"/>
      <c r="AEK93" s="33"/>
      <c r="AEL93" s="33"/>
      <c r="AEM93" s="33"/>
      <c r="AEN93" s="33"/>
      <c r="AEO93" s="33"/>
      <c r="AEP93" s="33"/>
      <c r="AEQ93" s="33"/>
      <c r="AER93" s="33"/>
      <c r="AES93" s="33"/>
      <c r="AET93" s="33"/>
      <c r="AEU93" s="33"/>
      <c r="AEV93" s="33"/>
      <c r="AEW93" s="33"/>
      <c r="AEX93" s="33"/>
      <c r="AEY93" s="33"/>
      <c r="AEZ93" s="33"/>
      <c r="AFA93" s="33"/>
      <c r="AFB93" s="33"/>
      <c r="AFC93" s="33"/>
      <c r="AFD93" s="33"/>
      <c r="AFE93" s="33"/>
      <c r="AFF93" s="33"/>
      <c r="AFG93" s="33"/>
      <c r="AFH93" s="33"/>
      <c r="AFI93" s="33"/>
      <c r="AFJ93" s="33"/>
      <c r="AFK93" s="33"/>
      <c r="AFL93" s="33"/>
      <c r="AFM93" s="33"/>
      <c r="AFN93" s="33"/>
      <c r="AFO93" s="33"/>
      <c r="AFP93" s="33"/>
      <c r="AFQ93" s="33"/>
      <c r="AFR93" s="33"/>
      <c r="AFS93" s="33"/>
      <c r="AFT93" s="33"/>
      <c r="AFU93" s="33"/>
      <c r="AFV93" s="33"/>
      <c r="AFW93" s="33"/>
      <c r="AFX93" s="33"/>
      <c r="AFY93" s="33"/>
      <c r="AFZ93" s="33"/>
      <c r="AGA93" s="33"/>
      <c r="AGB93" s="33"/>
      <c r="AGC93" s="33"/>
      <c r="AGD93" s="33"/>
      <c r="AGE93" s="33"/>
      <c r="AGF93" s="33"/>
      <c r="AGG93" s="33"/>
      <c r="AGH93" s="33"/>
      <c r="AGI93" s="33"/>
      <c r="AGJ93" s="33"/>
      <c r="AGK93" s="33"/>
      <c r="AGL93" s="33"/>
      <c r="AGM93" s="33"/>
      <c r="AGN93" s="33"/>
      <c r="AGO93" s="33"/>
      <c r="AGP93" s="33"/>
      <c r="AGQ93" s="33"/>
      <c r="AGR93" s="33"/>
      <c r="AGS93" s="33"/>
      <c r="AGT93" s="33"/>
      <c r="AGU93" s="33"/>
      <c r="AGV93" s="33"/>
      <c r="AGW93" s="33"/>
      <c r="AGX93" s="33"/>
      <c r="AGY93" s="33"/>
      <c r="AGZ93" s="33"/>
      <c r="AHA93" s="33"/>
      <c r="AHB93" s="33"/>
      <c r="AHC93" s="33"/>
      <c r="AHD93" s="33"/>
      <c r="AHE93" s="33"/>
      <c r="AHF93" s="33"/>
      <c r="AHG93" s="33"/>
      <c r="AHH93" s="33"/>
      <c r="AHI93" s="33"/>
      <c r="AHJ93" s="33"/>
      <c r="AHK93" s="33"/>
      <c r="AHL93" s="33"/>
      <c r="AHM93" s="33"/>
      <c r="AHN93" s="33"/>
      <c r="AHO93" s="33"/>
      <c r="AHP93" s="33"/>
      <c r="AHQ93" s="33"/>
      <c r="AHR93" s="33"/>
      <c r="AHS93" s="33"/>
      <c r="AHT93" s="33"/>
      <c r="AHU93" s="33"/>
      <c r="AHV93" s="33"/>
      <c r="AHW93" s="33"/>
      <c r="AHX93" s="33"/>
      <c r="AHY93" s="33"/>
      <c r="AHZ93" s="33"/>
      <c r="AIA93" s="33"/>
      <c r="AIB93" s="33"/>
      <c r="AIC93" s="33"/>
      <c r="AID93" s="33"/>
      <c r="AIE93" s="33"/>
      <c r="AIF93" s="33"/>
      <c r="AIG93" s="33"/>
      <c r="AIH93" s="33"/>
      <c r="AII93" s="33"/>
      <c r="AIJ93" s="33"/>
      <c r="AIK93" s="33"/>
      <c r="AIL93" s="33"/>
      <c r="AIM93" s="33"/>
      <c r="AIN93" s="33"/>
      <c r="AIO93" s="33"/>
      <c r="AIP93" s="33"/>
      <c r="AIQ93" s="33"/>
      <c r="AIR93" s="33"/>
      <c r="AIS93" s="33"/>
      <c r="AIT93" s="33"/>
      <c r="AIU93" s="33"/>
      <c r="AIV93" s="33"/>
      <c r="AIW93" s="33"/>
      <c r="AIX93" s="33"/>
      <c r="AIY93" s="33"/>
      <c r="AIZ93" s="33"/>
      <c r="AJA93" s="33"/>
      <c r="AJB93" s="33"/>
      <c r="AJC93" s="33"/>
      <c r="AJD93" s="33"/>
      <c r="AJE93" s="33"/>
      <c r="AJF93" s="33"/>
      <c r="AJG93" s="33"/>
      <c r="AJH93" s="33"/>
      <c r="AJI93" s="33"/>
      <c r="AJJ93" s="33"/>
      <c r="AJK93" s="33"/>
      <c r="AJL93" s="33"/>
      <c r="AJM93" s="33"/>
      <c r="AJN93" s="33"/>
      <c r="AJO93" s="33"/>
      <c r="AJP93" s="33"/>
      <c r="AJQ93" s="33"/>
      <c r="AJR93" s="33"/>
      <c r="AJS93" s="33"/>
      <c r="AJT93" s="33"/>
      <c r="AJU93" s="33"/>
      <c r="AJV93" s="33"/>
      <c r="AJW93" s="33"/>
      <c r="AJX93" s="33"/>
      <c r="AJY93" s="33"/>
      <c r="AJZ93" s="33"/>
      <c r="AKA93" s="33"/>
      <c r="AKB93" s="33"/>
      <c r="AKC93" s="33"/>
      <c r="AKD93" s="33"/>
      <c r="AKE93" s="33"/>
      <c r="AKF93" s="33"/>
      <c r="AKG93" s="33"/>
      <c r="AKH93" s="33"/>
      <c r="AKI93" s="33"/>
      <c r="AKJ93" s="33"/>
      <c r="AKK93" s="33"/>
      <c r="AKL93" s="33"/>
      <c r="AKM93" s="33"/>
      <c r="AKN93" s="33"/>
      <c r="AKO93" s="33"/>
      <c r="AKP93" s="33"/>
      <c r="AKQ93" s="33"/>
      <c r="AKR93" s="33"/>
      <c r="AKS93" s="33"/>
      <c r="AKT93" s="33"/>
      <c r="AKU93" s="33"/>
      <c r="AKV93" s="33"/>
      <c r="AKW93" s="33"/>
      <c r="AKX93" s="33"/>
      <c r="AKY93" s="33"/>
      <c r="AKZ93" s="33"/>
      <c r="ALA93" s="33"/>
      <c r="ALB93" s="33"/>
      <c r="ALC93" s="33"/>
      <c r="ALD93" s="33"/>
      <c r="ALE93" s="33"/>
      <c r="ALF93" s="33"/>
      <c r="ALG93" s="33"/>
      <c r="ALH93" s="33"/>
      <c r="ALI93" s="33"/>
      <c r="ALJ93" s="33"/>
      <c r="ALK93" s="33"/>
      <c r="ALL93" s="33"/>
      <c r="ALM93" s="33"/>
      <c r="ALN93" s="33"/>
      <c r="ALO93" s="33"/>
      <c r="ALP93" s="33"/>
      <c r="ALQ93" s="33"/>
      <c r="ALR93" s="33"/>
      <c r="ALS93" s="33"/>
      <c r="ALT93" s="33"/>
      <c r="ALU93" s="33"/>
      <c r="ALV93" s="33"/>
      <c r="ALW93" s="33"/>
      <c r="ALX93" s="33"/>
      <c r="ALY93" s="33"/>
      <c r="ALZ93" s="33"/>
      <c r="AMA93" s="33"/>
      <c r="AMB93" s="33"/>
      <c r="AMC93" s="33"/>
      <c r="AMD93" s="33"/>
      <c r="AME93" s="33"/>
      <c r="AMF93" s="33"/>
      <c r="AMG93" s="33"/>
      <c r="AMH93" s="33"/>
      <c r="AMI93" s="33"/>
      <c r="AMJ93" s="33"/>
      <c r="AMK93" s="33"/>
      <c r="AML93" s="33"/>
      <c r="AMM93" s="33"/>
      <c r="AMN93" s="33"/>
      <c r="AMO93" s="33"/>
      <c r="AMP93" s="33"/>
      <c r="AMQ93" s="33"/>
      <c r="AMR93" s="33"/>
      <c r="AMS93" s="33"/>
      <c r="AMT93" s="33"/>
      <c r="AMU93" s="33"/>
      <c r="AMV93" s="33"/>
      <c r="AMW93" s="33"/>
      <c r="AMX93" s="33"/>
      <c r="AMY93" s="33"/>
      <c r="AMZ93" s="33"/>
      <c r="ANA93" s="33"/>
      <c r="ANB93" s="33"/>
      <c r="ANC93" s="33"/>
      <c r="AND93" s="33"/>
      <c r="ANE93" s="33"/>
      <c r="ANF93" s="33"/>
      <c r="ANG93" s="33"/>
      <c r="ANH93" s="33"/>
      <c r="ANI93" s="33"/>
      <c r="ANJ93" s="33"/>
      <c r="ANK93" s="33"/>
      <c r="ANL93" s="33"/>
      <c r="ANM93" s="33"/>
      <c r="ANN93" s="33"/>
      <c r="ANO93" s="33"/>
      <c r="ANP93" s="33"/>
      <c r="ANQ93" s="33"/>
      <c r="ANR93" s="33"/>
      <c r="ANS93" s="33"/>
      <c r="ANT93" s="33"/>
      <c r="ANU93" s="33"/>
      <c r="ANV93" s="33"/>
      <c r="ANW93" s="33"/>
      <c r="ANX93" s="33"/>
      <c r="ANY93" s="33"/>
      <c r="ANZ93" s="33"/>
      <c r="AOA93" s="33"/>
      <c r="AOB93" s="33"/>
      <c r="AOC93" s="33"/>
      <c r="AOD93" s="33"/>
      <c r="AOE93" s="33"/>
      <c r="AOF93" s="33"/>
      <c r="AOG93" s="33"/>
      <c r="AOH93" s="33"/>
      <c r="AOI93" s="33"/>
      <c r="AOJ93" s="33"/>
      <c r="AOK93" s="33"/>
      <c r="AOL93" s="33"/>
      <c r="AOM93" s="33"/>
      <c r="AON93" s="33"/>
      <c r="AOO93" s="33"/>
      <c r="AOP93" s="33"/>
      <c r="AOQ93" s="33"/>
      <c r="AOR93" s="33"/>
      <c r="AOS93" s="33"/>
      <c r="AOT93" s="33"/>
      <c r="AOU93" s="33"/>
      <c r="AOV93" s="33"/>
      <c r="AOW93" s="33"/>
      <c r="AOX93" s="33"/>
      <c r="AOY93" s="33"/>
      <c r="AOZ93" s="33"/>
      <c r="APA93" s="33"/>
      <c r="APB93" s="33"/>
      <c r="APC93" s="33"/>
      <c r="APD93" s="33"/>
      <c r="APE93" s="33"/>
      <c r="APF93" s="33"/>
      <c r="APG93" s="33"/>
      <c r="APH93" s="33"/>
      <c r="API93" s="33"/>
      <c r="APJ93" s="33"/>
      <c r="APK93" s="33"/>
      <c r="APL93" s="33"/>
      <c r="APM93" s="33"/>
      <c r="APN93" s="33"/>
      <c r="APO93" s="33"/>
      <c r="APP93" s="33"/>
      <c r="APQ93" s="33"/>
      <c r="APR93" s="33"/>
      <c r="APS93" s="33"/>
      <c r="APT93" s="33"/>
      <c r="APU93" s="33"/>
      <c r="APV93" s="33"/>
      <c r="APW93" s="33"/>
      <c r="APX93" s="33"/>
      <c r="APY93" s="33"/>
      <c r="APZ93" s="33"/>
      <c r="AQA93" s="33"/>
      <c r="AQB93" s="33"/>
      <c r="AQC93" s="33"/>
      <c r="AQD93" s="33"/>
      <c r="AQE93" s="33"/>
      <c r="AQF93" s="33"/>
      <c r="AQG93" s="33"/>
      <c r="AQH93" s="33"/>
      <c r="AQI93" s="33"/>
      <c r="AQJ93" s="33"/>
      <c r="AQK93" s="33"/>
      <c r="AQL93" s="33"/>
      <c r="AQM93" s="33"/>
      <c r="AQN93" s="33"/>
      <c r="AQO93" s="33"/>
      <c r="AQP93" s="33"/>
      <c r="AQQ93" s="33"/>
      <c r="AQR93" s="33"/>
      <c r="AQS93" s="33"/>
      <c r="AQT93" s="33"/>
      <c r="AQU93" s="33"/>
      <c r="AQV93" s="33"/>
      <c r="AQW93" s="33"/>
      <c r="AQX93" s="33"/>
      <c r="AQY93" s="33"/>
      <c r="AQZ93" s="33"/>
      <c r="ARA93" s="33"/>
      <c r="ARB93" s="33"/>
      <c r="ARC93" s="33"/>
      <c r="ARD93" s="33"/>
      <c r="ARE93" s="33"/>
      <c r="ARF93" s="33"/>
      <c r="ARG93" s="33"/>
      <c r="ARH93" s="33"/>
      <c r="ARI93" s="33"/>
      <c r="ARJ93" s="33"/>
      <c r="ARK93" s="33"/>
      <c r="ARL93" s="33"/>
      <c r="ARM93" s="33"/>
      <c r="ARN93" s="33"/>
      <c r="ARO93" s="33"/>
      <c r="ARP93" s="33"/>
      <c r="ARQ93" s="33"/>
      <c r="ARR93" s="33"/>
      <c r="ARS93" s="33"/>
      <c r="ART93" s="33"/>
      <c r="ARU93" s="33"/>
      <c r="ARV93" s="33"/>
      <c r="ARW93" s="33"/>
      <c r="ARX93" s="33"/>
      <c r="ARY93" s="33"/>
      <c r="ARZ93" s="33"/>
      <c r="ASA93" s="33"/>
      <c r="ASB93" s="33"/>
      <c r="ASC93" s="33"/>
      <c r="ASD93" s="33"/>
      <c r="ASE93" s="33"/>
      <c r="ASF93" s="33"/>
      <c r="ASG93" s="33"/>
      <c r="ASH93" s="33"/>
      <c r="ASI93" s="33"/>
      <c r="ASJ93" s="33"/>
      <c r="ASK93" s="33"/>
      <c r="ASL93" s="33"/>
      <c r="ASM93" s="33"/>
      <c r="ASN93" s="33"/>
      <c r="ASO93" s="33"/>
      <c r="ASP93" s="33"/>
      <c r="ASQ93" s="33"/>
      <c r="ASR93" s="33"/>
      <c r="ASS93" s="33"/>
      <c r="AST93" s="33"/>
      <c r="ASU93" s="33"/>
      <c r="ASV93" s="33"/>
      <c r="ASW93" s="33"/>
      <c r="ASX93" s="33"/>
      <c r="ASY93" s="33"/>
      <c r="ASZ93" s="33"/>
      <c r="ATA93" s="33"/>
      <c r="ATB93" s="33"/>
      <c r="ATC93" s="33"/>
      <c r="ATD93" s="33"/>
      <c r="ATE93" s="33"/>
      <c r="ATF93" s="33"/>
      <c r="ATG93" s="33"/>
      <c r="ATH93" s="33"/>
      <c r="ATI93" s="33"/>
      <c r="ATJ93" s="33"/>
      <c r="ATK93" s="33"/>
      <c r="ATL93" s="33"/>
      <c r="ATM93" s="33"/>
      <c r="ATN93" s="33"/>
      <c r="ATO93" s="33"/>
      <c r="ATP93" s="33"/>
      <c r="ATQ93" s="33"/>
      <c r="ATR93" s="33"/>
      <c r="ATS93" s="33"/>
      <c r="ATT93" s="33"/>
      <c r="ATU93" s="33"/>
      <c r="ATV93" s="33"/>
      <c r="ATW93" s="33"/>
      <c r="ATX93" s="33"/>
      <c r="ATY93" s="33"/>
      <c r="ATZ93" s="33"/>
      <c r="AUA93" s="33"/>
      <c r="AUB93" s="33"/>
      <c r="AUC93" s="33"/>
      <c r="AUD93" s="33"/>
      <c r="AUE93" s="33"/>
      <c r="AUF93" s="33"/>
      <c r="AUG93" s="33"/>
      <c r="AUH93" s="33"/>
      <c r="AUI93" s="33"/>
      <c r="AUJ93" s="33"/>
      <c r="AUK93" s="33"/>
      <c r="AUL93" s="33"/>
      <c r="AUM93" s="33"/>
      <c r="AUN93" s="33"/>
      <c r="AUO93" s="33"/>
      <c r="AUP93" s="33"/>
      <c r="AUQ93" s="33"/>
      <c r="AUR93" s="33"/>
      <c r="AUS93" s="33"/>
      <c r="AUT93" s="33"/>
      <c r="AUU93" s="33"/>
      <c r="AUV93" s="33"/>
      <c r="AUW93" s="33"/>
      <c r="AUX93" s="33"/>
      <c r="AUY93" s="33"/>
      <c r="AUZ93" s="33"/>
      <c r="AVA93" s="33"/>
      <c r="AVB93" s="33"/>
      <c r="AVC93" s="33"/>
      <c r="AVD93" s="33"/>
      <c r="AVE93" s="33"/>
      <c r="AVF93" s="33"/>
      <c r="AVG93" s="33"/>
      <c r="AVH93" s="33"/>
      <c r="AVI93" s="33"/>
      <c r="AVJ93" s="33"/>
      <c r="AVK93" s="33"/>
      <c r="AVL93" s="33"/>
      <c r="AVM93" s="33"/>
      <c r="AVN93" s="33"/>
      <c r="AVO93" s="33"/>
      <c r="AVP93" s="33"/>
      <c r="AVQ93" s="33"/>
      <c r="AVR93" s="33"/>
      <c r="AVS93" s="33"/>
      <c r="AVT93" s="33"/>
      <c r="AVU93" s="33"/>
      <c r="AVV93" s="33"/>
      <c r="AVW93" s="33"/>
      <c r="AVX93" s="33"/>
      <c r="AVY93" s="33"/>
      <c r="AVZ93" s="33"/>
      <c r="AWA93" s="33"/>
      <c r="AWB93" s="33"/>
      <c r="AWC93" s="33"/>
      <c r="AWD93" s="33"/>
      <c r="AWE93" s="33"/>
      <c r="AWF93" s="33"/>
      <c r="AWG93" s="33"/>
      <c r="AWH93" s="33"/>
      <c r="AWI93" s="33"/>
      <c r="AWJ93" s="33"/>
      <c r="AWK93" s="33"/>
      <c r="AWL93" s="33"/>
      <c r="AWM93" s="33"/>
      <c r="AWN93" s="33"/>
      <c r="AWO93" s="33"/>
      <c r="AWP93" s="33"/>
      <c r="AWQ93" s="33"/>
      <c r="AWR93" s="33"/>
      <c r="AWS93" s="33"/>
      <c r="AWT93" s="33"/>
      <c r="AWU93" s="33"/>
      <c r="AWV93" s="33"/>
      <c r="AWW93" s="33"/>
      <c r="AWX93" s="33"/>
      <c r="AWY93" s="33"/>
      <c r="AWZ93" s="33"/>
      <c r="AXA93" s="33"/>
      <c r="AXB93" s="33"/>
      <c r="AXC93" s="33"/>
      <c r="AXD93" s="33"/>
      <c r="AXE93" s="33"/>
      <c r="AXF93" s="33"/>
      <c r="AXG93" s="33"/>
      <c r="AXH93" s="33"/>
      <c r="AXI93" s="33"/>
      <c r="AXJ93" s="33"/>
      <c r="AXK93" s="33"/>
      <c r="AXL93" s="33"/>
      <c r="AXM93" s="33"/>
      <c r="AXN93" s="33"/>
      <c r="AXO93" s="33"/>
      <c r="AXP93" s="33"/>
      <c r="AXQ93" s="33"/>
      <c r="AXR93" s="33"/>
      <c r="AXS93" s="33"/>
      <c r="AXT93" s="33"/>
      <c r="AXU93" s="33"/>
      <c r="AXV93" s="33"/>
      <c r="AXW93" s="33"/>
      <c r="AXX93" s="33"/>
      <c r="AXY93" s="33"/>
      <c r="AXZ93" s="33"/>
      <c r="AYA93" s="33"/>
      <c r="AYB93" s="33"/>
      <c r="AYC93" s="33"/>
      <c r="AYD93" s="33"/>
      <c r="AYE93" s="33"/>
      <c r="AYF93" s="33"/>
      <c r="AYG93" s="33"/>
      <c r="AYH93" s="33"/>
      <c r="AYI93" s="33"/>
      <c r="AYJ93" s="33"/>
      <c r="AYK93" s="33"/>
      <c r="AYL93" s="33"/>
      <c r="AYM93" s="33"/>
      <c r="AYN93" s="33"/>
      <c r="AYO93" s="33"/>
      <c r="AYP93" s="33"/>
      <c r="AYQ93" s="33"/>
      <c r="AYR93" s="33"/>
      <c r="AYS93" s="33"/>
      <c r="AYT93" s="33"/>
      <c r="AYU93" s="33"/>
      <c r="AYV93" s="33"/>
      <c r="AYW93" s="33"/>
      <c r="AYX93" s="33"/>
      <c r="AYY93" s="33"/>
      <c r="AYZ93" s="33"/>
      <c r="AZA93" s="33"/>
      <c r="AZB93" s="33"/>
      <c r="AZC93" s="33"/>
      <c r="AZD93" s="33"/>
      <c r="AZE93" s="33"/>
      <c r="AZF93" s="33"/>
      <c r="AZG93" s="33"/>
      <c r="AZH93" s="33"/>
      <c r="AZI93" s="33"/>
      <c r="AZJ93" s="33"/>
      <c r="AZK93" s="33"/>
      <c r="AZL93" s="33"/>
      <c r="AZM93" s="33"/>
      <c r="AZN93" s="33"/>
      <c r="AZO93" s="33"/>
      <c r="AZP93" s="33"/>
      <c r="AZQ93" s="33"/>
      <c r="AZR93" s="33"/>
      <c r="AZS93" s="33"/>
      <c r="AZT93" s="33"/>
      <c r="AZU93" s="33"/>
      <c r="AZV93" s="33"/>
      <c r="AZW93" s="33"/>
      <c r="AZX93" s="33"/>
      <c r="AZY93" s="33"/>
      <c r="AZZ93" s="33"/>
      <c r="BAA93" s="33"/>
      <c r="BAB93" s="33"/>
      <c r="BAC93" s="33"/>
      <c r="BAD93" s="33"/>
      <c r="BAE93" s="33"/>
      <c r="BAF93" s="33"/>
      <c r="BAG93" s="33"/>
      <c r="BAH93" s="33"/>
      <c r="BAI93" s="33"/>
      <c r="BAJ93" s="33"/>
      <c r="BAK93" s="33"/>
      <c r="BAL93" s="33"/>
      <c r="BAM93" s="33"/>
      <c r="BAN93" s="33"/>
      <c r="BAO93" s="33"/>
      <c r="BAP93" s="33"/>
      <c r="BAQ93" s="33"/>
      <c r="BAR93" s="33"/>
      <c r="BAS93" s="33"/>
      <c r="BAT93" s="33"/>
      <c r="BAU93" s="33"/>
      <c r="BAV93" s="33"/>
      <c r="BAW93" s="33"/>
      <c r="BAX93" s="33"/>
      <c r="BAY93" s="33"/>
      <c r="BAZ93" s="33"/>
      <c r="BBA93" s="33"/>
      <c r="BBB93" s="33"/>
      <c r="BBC93" s="33"/>
      <c r="BBD93" s="33"/>
      <c r="BBE93" s="33"/>
      <c r="BBF93" s="33"/>
      <c r="BBG93" s="33"/>
      <c r="BBH93" s="33"/>
      <c r="BBI93" s="33"/>
      <c r="BBJ93" s="33"/>
      <c r="BBK93" s="33"/>
      <c r="BBL93" s="33"/>
      <c r="BBM93" s="33"/>
      <c r="BBN93" s="33"/>
      <c r="BBO93" s="33"/>
      <c r="BBP93" s="33"/>
      <c r="BBQ93" s="33"/>
      <c r="BBR93" s="33"/>
      <c r="BBS93" s="33"/>
      <c r="BBT93" s="33"/>
      <c r="BBU93" s="33"/>
      <c r="BBV93" s="33"/>
      <c r="BBW93" s="33"/>
      <c r="BBX93" s="33"/>
      <c r="BBY93" s="33"/>
      <c r="BBZ93" s="33"/>
      <c r="BCA93" s="33"/>
      <c r="BCB93" s="33"/>
      <c r="BCC93" s="33"/>
      <c r="BCD93" s="33"/>
      <c r="BCE93" s="33"/>
      <c r="BCF93" s="33"/>
      <c r="BCG93" s="33"/>
      <c r="BCH93" s="33"/>
      <c r="BCI93" s="33"/>
      <c r="BCJ93" s="33"/>
      <c r="BCK93" s="33"/>
      <c r="BCL93" s="33"/>
      <c r="BCM93" s="33"/>
      <c r="BCN93" s="33"/>
      <c r="BCO93" s="33"/>
      <c r="BCP93" s="33"/>
      <c r="BCQ93" s="33"/>
      <c r="BCR93" s="33"/>
      <c r="BCS93" s="33"/>
      <c r="BCT93" s="33"/>
      <c r="BCU93" s="33"/>
      <c r="BCV93" s="33"/>
      <c r="BCW93" s="33"/>
      <c r="BCX93" s="33"/>
      <c r="BCY93" s="33"/>
      <c r="BCZ93" s="33"/>
      <c r="BDA93" s="33"/>
      <c r="BDB93" s="33"/>
      <c r="BDC93" s="33"/>
      <c r="BDD93" s="33"/>
      <c r="BDE93" s="33"/>
      <c r="BDF93" s="33"/>
      <c r="BDG93" s="33"/>
      <c r="BDH93" s="33"/>
      <c r="BDI93" s="33"/>
      <c r="BDJ93" s="33"/>
      <c r="BDK93" s="33"/>
      <c r="BDL93" s="33"/>
      <c r="BDM93" s="33"/>
      <c r="BDN93" s="33"/>
      <c r="BDO93" s="33"/>
      <c r="BDP93" s="33"/>
      <c r="BDQ93" s="33"/>
      <c r="BDR93" s="33"/>
      <c r="BDS93" s="33"/>
      <c r="BDT93" s="33"/>
      <c r="BDU93" s="33"/>
      <c r="BDV93" s="33"/>
      <c r="BDW93" s="33"/>
      <c r="BDX93" s="33"/>
      <c r="BDY93" s="33"/>
      <c r="BDZ93" s="33"/>
      <c r="BEA93" s="33"/>
      <c r="BEB93" s="33"/>
      <c r="BEC93" s="33"/>
      <c r="BED93" s="33"/>
      <c r="BEE93" s="33"/>
      <c r="BEF93" s="33"/>
      <c r="BEG93" s="33"/>
      <c r="BEH93" s="33"/>
      <c r="BEI93" s="33"/>
      <c r="BEJ93" s="33"/>
      <c r="BEK93" s="33"/>
      <c r="BEL93" s="33"/>
      <c r="BEM93" s="33"/>
      <c r="BEN93" s="33"/>
      <c r="BEO93" s="33"/>
      <c r="BEP93" s="33"/>
      <c r="BEQ93" s="33"/>
      <c r="BER93" s="33"/>
      <c r="BES93" s="33"/>
      <c r="BET93" s="33"/>
      <c r="BEU93" s="33"/>
      <c r="BEV93" s="33"/>
      <c r="BEW93" s="33"/>
      <c r="BEX93" s="33"/>
      <c r="BEY93" s="33"/>
      <c r="BEZ93" s="33"/>
      <c r="BFA93" s="33"/>
      <c r="BFB93" s="33"/>
      <c r="BFC93" s="33"/>
      <c r="BFD93" s="33"/>
      <c r="BFE93" s="33"/>
      <c r="BFF93" s="33"/>
      <c r="BFG93" s="33"/>
      <c r="BFH93" s="33"/>
      <c r="BFI93" s="33"/>
      <c r="BFJ93" s="33"/>
      <c r="BFK93" s="33"/>
      <c r="BFL93" s="33"/>
      <c r="BFM93" s="33"/>
      <c r="BFN93" s="33"/>
      <c r="BFO93" s="33"/>
      <c r="BFP93" s="33"/>
      <c r="BFQ93" s="33"/>
      <c r="BFR93" s="33"/>
      <c r="BFS93" s="33"/>
      <c r="BFT93" s="33"/>
      <c r="BFU93" s="33"/>
      <c r="BFV93" s="33"/>
      <c r="BFW93" s="33"/>
      <c r="BFX93" s="33"/>
      <c r="BFY93" s="33"/>
      <c r="BFZ93" s="33"/>
      <c r="BGA93" s="33"/>
      <c r="BGB93" s="33"/>
      <c r="BGC93" s="33"/>
      <c r="BGD93" s="33"/>
      <c r="BGE93" s="33"/>
      <c r="BGF93" s="33"/>
      <c r="BGG93" s="33"/>
      <c r="BGH93" s="33"/>
      <c r="BGI93" s="33"/>
      <c r="BGJ93" s="33"/>
      <c r="BGK93" s="33"/>
      <c r="BGL93" s="33"/>
      <c r="BGM93" s="33"/>
      <c r="BGN93" s="33"/>
      <c r="BGO93" s="33"/>
      <c r="BGP93" s="33"/>
      <c r="BGQ93" s="33"/>
      <c r="BGR93" s="33"/>
      <c r="BGS93" s="33"/>
      <c r="BGT93" s="33"/>
      <c r="BGU93" s="33"/>
      <c r="BGV93" s="33"/>
      <c r="BGW93" s="33"/>
      <c r="BGX93" s="33"/>
      <c r="BGY93" s="33"/>
      <c r="BGZ93" s="33"/>
      <c r="BHA93" s="33"/>
      <c r="BHB93" s="33"/>
      <c r="BHC93" s="33"/>
      <c r="BHD93" s="33"/>
      <c r="BHE93" s="33"/>
      <c r="BHF93" s="33"/>
      <c r="BHG93" s="33"/>
      <c r="BHH93" s="33"/>
      <c r="BHI93" s="33"/>
      <c r="BHJ93" s="33"/>
      <c r="BHK93" s="33"/>
      <c r="BHL93" s="33"/>
      <c r="BHM93" s="33"/>
      <c r="BHN93" s="33"/>
      <c r="BHO93" s="33"/>
      <c r="BHP93" s="33"/>
      <c r="BHQ93" s="33"/>
      <c r="BHR93" s="33"/>
      <c r="BHS93" s="33"/>
      <c r="BHT93" s="33"/>
      <c r="BHU93" s="33"/>
      <c r="BHV93" s="33"/>
      <c r="BHW93" s="33"/>
      <c r="BHX93" s="33"/>
      <c r="BHY93" s="33"/>
      <c r="BHZ93" s="33"/>
      <c r="BIA93" s="33"/>
      <c r="BIB93" s="33"/>
      <c r="BIC93" s="33"/>
      <c r="BID93" s="33"/>
      <c r="BIE93" s="33"/>
      <c r="BIF93" s="33"/>
      <c r="BIG93" s="33"/>
      <c r="BIH93" s="33"/>
      <c r="BII93" s="33"/>
      <c r="BIJ93" s="33"/>
      <c r="BIK93" s="33"/>
      <c r="BIL93" s="33"/>
      <c r="BIM93" s="33"/>
      <c r="BIN93" s="33"/>
      <c r="BIO93" s="33"/>
      <c r="BIP93" s="33"/>
      <c r="BIQ93" s="33"/>
      <c r="BIR93" s="33"/>
      <c r="BIS93" s="33"/>
      <c r="BIT93" s="33"/>
      <c r="BIU93" s="33"/>
      <c r="BIV93" s="33"/>
      <c r="BIW93" s="33"/>
      <c r="BIX93" s="33"/>
      <c r="BIY93" s="33"/>
      <c r="BIZ93" s="33"/>
      <c r="BJA93" s="33"/>
      <c r="BJB93" s="33"/>
      <c r="BJC93" s="33"/>
      <c r="BJD93" s="33"/>
      <c r="BJE93" s="33"/>
      <c r="BJF93" s="33"/>
      <c r="BJG93" s="33"/>
      <c r="BJH93" s="33"/>
      <c r="BJI93" s="33"/>
      <c r="BJJ93" s="33"/>
      <c r="BJK93" s="33"/>
      <c r="BJL93" s="33"/>
      <c r="BJM93" s="33"/>
      <c r="BJN93" s="33"/>
      <c r="BJO93" s="33"/>
      <c r="BJP93" s="33"/>
      <c r="BJQ93" s="33"/>
      <c r="BJR93" s="33"/>
      <c r="BJS93" s="33"/>
      <c r="BJT93" s="33"/>
      <c r="BJU93" s="33"/>
      <c r="BJV93" s="33"/>
      <c r="BJW93" s="33"/>
      <c r="BJX93" s="33"/>
      <c r="BJY93" s="33"/>
      <c r="BJZ93" s="33"/>
      <c r="BKA93" s="33"/>
      <c r="BKB93" s="33"/>
      <c r="BKC93" s="33"/>
      <c r="BKD93" s="33"/>
      <c r="BKE93" s="33"/>
      <c r="BKF93" s="33"/>
      <c r="BKG93" s="33"/>
      <c r="BKH93" s="33"/>
      <c r="BKI93" s="33"/>
      <c r="BKJ93" s="33"/>
      <c r="BKK93" s="33"/>
      <c r="BKL93" s="33"/>
      <c r="BKM93" s="33"/>
      <c r="BKN93" s="33"/>
      <c r="BKO93" s="33"/>
      <c r="BKP93" s="33"/>
      <c r="BKQ93" s="33"/>
      <c r="BKR93" s="33"/>
      <c r="BKS93" s="33"/>
      <c r="BKT93" s="33"/>
      <c r="BKU93" s="33"/>
      <c r="BKV93" s="33"/>
      <c r="BKW93" s="33"/>
      <c r="BKX93" s="33"/>
      <c r="BKY93" s="33"/>
      <c r="BKZ93" s="33"/>
      <c r="BLA93" s="33"/>
      <c r="BLB93" s="33"/>
      <c r="BLC93" s="33"/>
      <c r="BLD93" s="33"/>
      <c r="BLE93" s="33"/>
      <c r="BLF93" s="33"/>
      <c r="BLG93" s="33"/>
      <c r="BLH93" s="33"/>
      <c r="BLI93" s="33"/>
      <c r="BLJ93" s="33"/>
      <c r="BLK93" s="33"/>
      <c r="BLL93" s="33"/>
      <c r="BLM93" s="33"/>
      <c r="BLN93" s="33"/>
      <c r="BLO93" s="33"/>
      <c r="BLP93" s="33"/>
      <c r="BLQ93" s="33"/>
      <c r="BLR93" s="33"/>
      <c r="BLS93" s="33"/>
      <c r="BLT93" s="33"/>
      <c r="BLU93" s="33"/>
      <c r="BLV93" s="33"/>
      <c r="BLW93" s="33"/>
      <c r="BLX93" s="33"/>
      <c r="BLY93" s="33"/>
      <c r="BLZ93" s="33"/>
      <c r="BMA93" s="33"/>
      <c r="BMB93" s="33"/>
      <c r="BMC93" s="33"/>
      <c r="BMD93" s="33"/>
      <c r="BME93" s="33"/>
      <c r="BMF93" s="33"/>
      <c r="BMG93" s="33"/>
      <c r="BMH93" s="33"/>
      <c r="BMI93" s="33"/>
      <c r="BMJ93" s="33"/>
      <c r="BMK93" s="33"/>
      <c r="BML93" s="33"/>
      <c r="BMM93" s="33"/>
      <c r="BMN93" s="33"/>
      <c r="BMO93" s="33"/>
      <c r="BMP93" s="33"/>
      <c r="BMQ93" s="33"/>
      <c r="BMR93" s="33"/>
      <c r="BMS93" s="33"/>
      <c r="BMT93" s="33"/>
      <c r="BMU93" s="33"/>
      <c r="BMV93" s="33"/>
      <c r="BMW93" s="33"/>
      <c r="BMX93" s="33"/>
      <c r="BMY93" s="33"/>
      <c r="BMZ93" s="33"/>
      <c r="BNA93" s="33"/>
      <c r="BNB93" s="33"/>
      <c r="BNC93" s="33"/>
      <c r="BND93" s="33"/>
      <c r="BNE93" s="33"/>
      <c r="BNF93" s="33"/>
      <c r="BNG93" s="33"/>
      <c r="BNH93" s="33"/>
      <c r="BNI93" s="33"/>
      <c r="BNJ93" s="33"/>
      <c r="BNK93" s="33"/>
      <c r="BNL93" s="33"/>
      <c r="BNM93" s="33"/>
      <c r="BNN93" s="33"/>
      <c r="BNO93" s="33"/>
      <c r="BNP93" s="33"/>
      <c r="BNQ93" s="33"/>
      <c r="BNR93" s="33"/>
      <c r="BNS93" s="33"/>
      <c r="BNT93" s="33"/>
      <c r="BNU93" s="33"/>
      <c r="BNV93" s="33"/>
      <c r="BNW93" s="33"/>
      <c r="BNX93" s="33"/>
      <c r="BNY93" s="33"/>
      <c r="BNZ93" s="33"/>
      <c r="BOA93" s="33"/>
      <c r="BOB93" s="33"/>
      <c r="BOC93" s="33"/>
      <c r="BOD93" s="33"/>
      <c r="BOE93" s="33"/>
      <c r="BOF93" s="33"/>
      <c r="BOG93" s="33"/>
      <c r="BOH93" s="33"/>
      <c r="BOI93" s="33"/>
      <c r="BOJ93" s="33"/>
      <c r="BOK93" s="33"/>
      <c r="BOL93" s="33"/>
      <c r="BOM93" s="33"/>
      <c r="BON93" s="33"/>
      <c r="BOO93" s="33"/>
      <c r="BOP93" s="33"/>
      <c r="BOQ93" s="33"/>
      <c r="BOR93" s="33"/>
      <c r="BOS93" s="33"/>
      <c r="BOT93" s="33"/>
      <c r="BOU93" s="33"/>
      <c r="BOV93" s="33"/>
      <c r="BOW93" s="33"/>
      <c r="BOX93" s="33"/>
      <c r="BOY93" s="33"/>
      <c r="BOZ93" s="33"/>
      <c r="BPA93" s="33"/>
      <c r="BPB93" s="33"/>
      <c r="BPC93" s="33"/>
      <c r="BPD93" s="33"/>
      <c r="BPE93" s="33"/>
      <c r="BPF93" s="33"/>
      <c r="BPG93" s="33"/>
      <c r="BPH93" s="33"/>
      <c r="BPI93" s="33"/>
      <c r="BPJ93" s="33"/>
      <c r="BPK93" s="33"/>
      <c r="BPL93" s="33"/>
    </row>
    <row r="94" spans="1:1780" s="8" customFormat="1" ht="70.5" customHeight="1" x14ac:dyDescent="0.25">
      <c r="A94" s="70" t="s">
        <v>92</v>
      </c>
      <c r="B94" s="37" t="s">
        <v>116</v>
      </c>
      <c r="C94" s="73" t="s">
        <v>25</v>
      </c>
      <c r="D94" s="29" t="s">
        <v>12</v>
      </c>
      <c r="E94" s="27">
        <f>F94</f>
        <v>450</v>
      </c>
      <c r="F94" s="27">
        <v>450</v>
      </c>
      <c r="G94" s="112">
        <v>0</v>
      </c>
      <c r="H94" s="129"/>
      <c r="I94" s="129"/>
      <c r="J94" s="129"/>
      <c r="K94" s="130"/>
      <c r="L94" s="27">
        <v>0</v>
      </c>
      <c r="M94" s="27">
        <v>0</v>
      </c>
      <c r="N94" s="27">
        <v>0</v>
      </c>
      <c r="O94" s="37" t="s">
        <v>21</v>
      </c>
      <c r="P94" s="5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  <c r="NL94" s="33"/>
      <c r="NM94" s="33"/>
      <c r="NN94" s="33"/>
      <c r="NO94" s="33"/>
      <c r="NP94" s="33"/>
      <c r="NQ94" s="33"/>
      <c r="NR94" s="33"/>
      <c r="NS94" s="33"/>
      <c r="NT94" s="33"/>
      <c r="NU94" s="33"/>
      <c r="NV94" s="33"/>
      <c r="NW94" s="33"/>
      <c r="NX94" s="33"/>
      <c r="NY94" s="33"/>
      <c r="NZ94" s="33"/>
      <c r="OA94" s="33"/>
      <c r="OB94" s="33"/>
      <c r="OC94" s="33"/>
      <c r="OD94" s="33"/>
      <c r="OE94" s="33"/>
      <c r="OF94" s="33"/>
      <c r="OG94" s="33"/>
      <c r="OH94" s="33"/>
      <c r="OI94" s="33"/>
      <c r="OJ94" s="33"/>
      <c r="OK94" s="33"/>
      <c r="OL94" s="33"/>
      <c r="OM94" s="33"/>
      <c r="ON94" s="33"/>
      <c r="OO94" s="33"/>
      <c r="OP94" s="33"/>
      <c r="OQ94" s="33"/>
      <c r="OR94" s="33"/>
      <c r="OS94" s="33"/>
      <c r="OT94" s="33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  <c r="PM94" s="33"/>
      <c r="PN94" s="33"/>
      <c r="PO94" s="33"/>
      <c r="PP94" s="33"/>
      <c r="PQ94" s="33"/>
      <c r="PR94" s="33"/>
      <c r="PS94" s="33"/>
      <c r="PT94" s="33"/>
      <c r="PU94" s="33"/>
      <c r="PV94" s="33"/>
      <c r="PW94" s="33"/>
      <c r="PX94" s="33"/>
      <c r="PY94" s="33"/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  <c r="QR94" s="33"/>
      <c r="QS94" s="33"/>
      <c r="QT94" s="33"/>
      <c r="QU94" s="33"/>
      <c r="QV94" s="33"/>
      <c r="QW94" s="33"/>
      <c r="QX94" s="33"/>
      <c r="QY94" s="33"/>
      <c r="QZ94" s="33"/>
      <c r="RA94" s="33"/>
      <c r="RB94" s="33"/>
      <c r="RC94" s="33"/>
      <c r="RD94" s="33"/>
      <c r="RE94" s="33"/>
      <c r="RF94" s="33"/>
      <c r="RG94" s="33"/>
      <c r="RH94" s="33"/>
      <c r="RI94" s="33"/>
      <c r="RJ94" s="33"/>
      <c r="RK94" s="33"/>
      <c r="RL94" s="33"/>
      <c r="RM94" s="33"/>
      <c r="RN94" s="33"/>
      <c r="RO94" s="33"/>
      <c r="RP94" s="33"/>
      <c r="RQ94" s="33"/>
      <c r="RR94" s="33"/>
      <c r="RS94" s="33"/>
      <c r="RT94" s="33"/>
      <c r="RU94" s="33"/>
      <c r="RV94" s="33"/>
      <c r="RW94" s="33"/>
      <c r="RX94" s="33"/>
      <c r="RY94" s="33"/>
      <c r="RZ94" s="33"/>
      <c r="SA94" s="33"/>
      <c r="SB94" s="33"/>
      <c r="SC94" s="33"/>
      <c r="SD94" s="33"/>
      <c r="SE94" s="33"/>
      <c r="SF94" s="33"/>
      <c r="SG94" s="33"/>
      <c r="SH94" s="33"/>
      <c r="SI94" s="33"/>
      <c r="SJ94" s="33"/>
      <c r="SK94" s="33"/>
      <c r="SL94" s="33"/>
      <c r="SM94" s="33"/>
      <c r="SN94" s="33"/>
      <c r="SO94" s="33"/>
      <c r="SP94" s="33"/>
      <c r="SQ94" s="33"/>
      <c r="SR94" s="33"/>
      <c r="SS94" s="33"/>
      <c r="ST94" s="33"/>
      <c r="SU94" s="33"/>
      <c r="SV94" s="33"/>
      <c r="SW94" s="33"/>
      <c r="SX94" s="33"/>
      <c r="SY94" s="33"/>
      <c r="SZ94" s="33"/>
      <c r="TA94" s="33"/>
      <c r="TB94" s="33"/>
      <c r="TC94" s="33"/>
      <c r="TD94" s="33"/>
      <c r="TE94" s="33"/>
      <c r="TF94" s="33"/>
      <c r="TG94" s="33"/>
      <c r="TH94" s="33"/>
      <c r="TI94" s="33"/>
      <c r="TJ94" s="33"/>
      <c r="TK94" s="33"/>
      <c r="TL94" s="33"/>
      <c r="TM94" s="33"/>
      <c r="TN94" s="33"/>
      <c r="TO94" s="33"/>
      <c r="TP94" s="33"/>
      <c r="TQ94" s="33"/>
      <c r="TR94" s="33"/>
      <c r="TS94" s="33"/>
      <c r="TT94" s="33"/>
      <c r="TU94" s="33"/>
      <c r="TV94" s="33"/>
      <c r="TW94" s="33"/>
      <c r="TX94" s="33"/>
      <c r="TY94" s="33"/>
      <c r="TZ94" s="33"/>
      <c r="UA94" s="33"/>
      <c r="UB94" s="33"/>
      <c r="UC94" s="33"/>
      <c r="UD94" s="33"/>
      <c r="UE94" s="33"/>
      <c r="UF94" s="33"/>
      <c r="UG94" s="33"/>
      <c r="UH94" s="33"/>
      <c r="UI94" s="33"/>
      <c r="UJ94" s="33"/>
      <c r="UK94" s="33"/>
      <c r="UL94" s="33"/>
      <c r="UM94" s="33"/>
      <c r="UN94" s="33"/>
      <c r="UO94" s="33"/>
      <c r="UP94" s="33"/>
      <c r="UQ94" s="33"/>
      <c r="UR94" s="33"/>
      <c r="US94" s="33"/>
      <c r="UT94" s="33"/>
      <c r="UU94" s="33"/>
      <c r="UV94" s="33"/>
      <c r="UW94" s="33"/>
      <c r="UX94" s="33"/>
      <c r="UY94" s="33"/>
      <c r="UZ94" s="33"/>
      <c r="VA94" s="33"/>
      <c r="VB94" s="33"/>
      <c r="VC94" s="33"/>
      <c r="VD94" s="33"/>
      <c r="VE94" s="33"/>
      <c r="VF94" s="33"/>
      <c r="VG94" s="33"/>
      <c r="VH94" s="33"/>
      <c r="VI94" s="33"/>
      <c r="VJ94" s="33"/>
      <c r="VK94" s="33"/>
      <c r="VL94" s="33"/>
      <c r="VM94" s="33"/>
      <c r="VN94" s="33"/>
      <c r="VO94" s="33"/>
      <c r="VP94" s="33"/>
      <c r="VQ94" s="33"/>
      <c r="VR94" s="33"/>
      <c r="VS94" s="33"/>
      <c r="VT94" s="33"/>
      <c r="VU94" s="33"/>
      <c r="VV94" s="33"/>
      <c r="VW94" s="33"/>
      <c r="VX94" s="33"/>
      <c r="VY94" s="33"/>
      <c r="VZ94" s="33"/>
      <c r="WA94" s="33"/>
      <c r="WB94" s="33"/>
      <c r="WC94" s="33"/>
      <c r="WD94" s="33"/>
      <c r="WE94" s="33"/>
      <c r="WF94" s="33"/>
      <c r="WG94" s="33"/>
      <c r="WH94" s="33"/>
      <c r="WI94" s="33"/>
      <c r="WJ94" s="33"/>
      <c r="WK94" s="33"/>
      <c r="WL94" s="33"/>
      <c r="WM94" s="33"/>
      <c r="WN94" s="33"/>
      <c r="WO94" s="33"/>
      <c r="WP94" s="33"/>
      <c r="WQ94" s="33"/>
      <c r="WR94" s="33"/>
      <c r="WS94" s="33"/>
      <c r="WT94" s="33"/>
      <c r="WU94" s="33"/>
      <c r="WV94" s="33"/>
      <c r="WW94" s="33"/>
      <c r="WX94" s="33"/>
      <c r="WY94" s="33"/>
      <c r="WZ94" s="33"/>
      <c r="XA94" s="33"/>
      <c r="XB94" s="33"/>
      <c r="XC94" s="33"/>
      <c r="XD94" s="33"/>
      <c r="XE94" s="33"/>
      <c r="XF94" s="33"/>
      <c r="XG94" s="33"/>
      <c r="XH94" s="33"/>
      <c r="XI94" s="33"/>
      <c r="XJ94" s="33"/>
      <c r="XK94" s="33"/>
      <c r="XL94" s="33"/>
      <c r="XM94" s="33"/>
      <c r="XN94" s="33"/>
      <c r="XO94" s="33"/>
      <c r="XP94" s="33"/>
      <c r="XQ94" s="33"/>
      <c r="XR94" s="33"/>
      <c r="XS94" s="33"/>
      <c r="XT94" s="33"/>
      <c r="XU94" s="33"/>
      <c r="XV94" s="33"/>
      <c r="XW94" s="33"/>
      <c r="XX94" s="33"/>
      <c r="XY94" s="33"/>
      <c r="XZ94" s="33"/>
      <c r="YA94" s="33"/>
      <c r="YB94" s="33"/>
      <c r="YC94" s="33"/>
      <c r="YD94" s="33"/>
      <c r="YE94" s="33"/>
      <c r="YF94" s="33"/>
      <c r="YG94" s="33"/>
      <c r="YH94" s="33"/>
      <c r="YI94" s="33"/>
      <c r="YJ94" s="33"/>
      <c r="YK94" s="33"/>
      <c r="YL94" s="33"/>
      <c r="YM94" s="33"/>
      <c r="YN94" s="33"/>
      <c r="YO94" s="33"/>
      <c r="YP94" s="33"/>
      <c r="YQ94" s="33"/>
      <c r="YR94" s="33"/>
      <c r="YS94" s="33"/>
      <c r="YT94" s="33"/>
      <c r="YU94" s="33"/>
      <c r="YV94" s="33"/>
      <c r="YW94" s="33"/>
      <c r="YX94" s="33"/>
      <c r="YY94" s="33"/>
      <c r="YZ94" s="33"/>
      <c r="ZA94" s="33"/>
      <c r="ZB94" s="33"/>
      <c r="ZC94" s="33"/>
      <c r="ZD94" s="33"/>
      <c r="ZE94" s="33"/>
      <c r="ZF94" s="33"/>
      <c r="ZG94" s="33"/>
      <c r="ZH94" s="33"/>
      <c r="ZI94" s="33"/>
      <c r="ZJ94" s="33"/>
      <c r="ZK94" s="33"/>
      <c r="ZL94" s="33"/>
      <c r="ZM94" s="33"/>
      <c r="ZN94" s="33"/>
      <c r="ZO94" s="33"/>
      <c r="ZP94" s="33"/>
      <c r="ZQ94" s="33"/>
      <c r="ZR94" s="33"/>
      <c r="ZS94" s="33"/>
      <c r="ZT94" s="33"/>
      <c r="ZU94" s="33"/>
      <c r="ZV94" s="33"/>
      <c r="ZW94" s="33"/>
      <c r="ZX94" s="33"/>
      <c r="ZY94" s="33"/>
      <c r="ZZ94" s="33"/>
      <c r="AAA94" s="33"/>
      <c r="AAB94" s="33"/>
      <c r="AAC94" s="33"/>
      <c r="AAD94" s="33"/>
      <c r="AAE94" s="33"/>
      <c r="AAF94" s="33"/>
      <c r="AAG94" s="33"/>
      <c r="AAH94" s="33"/>
      <c r="AAI94" s="33"/>
      <c r="AAJ94" s="33"/>
      <c r="AAK94" s="33"/>
      <c r="AAL94" s="33"/>
      <c r="AAM94" s="33"/>
      <c r="AAN94" s="33"/>
      <c r="AAO94" s="33"/>
      <c r="AAP94" s="33"/>
      <c r="AAQ94" s="33"/>
      <c r="AAR94" s="33"/>
      <c r="AAS94" s="33"/>
      <c r="AAT94" s="33"/>
      <c r="AAU94" s="33"/>
      <c r="AAV94" s="33"/>
      <c r="AAW94" s="33"/>
      <c r="AAX94" s="33"/>
      <c r="AAY94" s="33"/>
      <c r="AAZ94" s="33"/>
      <c r="ABA94" s="33"/>
      <c r="ABB94" s="33"/>
      <c r="ABC94" s="33"/>
      <c r="ABD94" s="33"/>
      <c r="ABE94" s="33"/>
      <c r="ABF94" s="33"/>
      <c r="ABG94" s="33"/>
      <c r="ABH94" s="33"/>
      <c r="ABI94" s="33"/>
      <c r="ABJ94" s="33"/>
      <c r="ABK94" s="33"/>
      <c r="ABL94" s="33"/>
      <c r="ABM94" s="33"/>
      <c r="ABN94" s="33"/>
      <c r="ABO94" s="33"/>
      <c r="ABP94" s="33"/>
      <c r="ABQ94" s="33"/>
      <c r="ABR94" s="33"/>
      <c r="ABS94" s="33"/>
      <c r="ABT94" s="33"/>
      <c r="ABU94" s="33"/>
      <c r="ABV94" s="33"/>
      <c r="ABW94" s="33"/>
      <c r="ABX94" s="33"/>
      <c r="ABY94" s="33"/>
      <c r="ABZ94" s="33"/>
      <c r="ACA94" s="33"/>
      <c r="ACB94" s="33"/>
      <c r="ACC94" s="33"/>
      <c r="ACD94" s="33"/>
      <c r="ACE94" s="33"/>
      <c r="ACF94" s="33"/>
      <c r="ACG94" s="33"/>
      <c r="ACH94" s="33"/>
      <c r="ACI94" s="33"/>
      <c r="ACJ94" s="33"/>
      <c r="ACK94" s="33"/>
      <c r="ACL94" s="33"/>
      <c r="ACM94" s="33"/>
      <c r="ACN94" s="33"/>
      <c r="ACO94" s="33"/>
      <c r="ACP94" s="33"/>
      <c r="ACQ94" s="33"/>
      <c r="ACR94" s="33"/>
      <c r="ACS94" s="33"/>
      <c r="ACT94" s="33"/>
      <c r="ACU94" s="33"/>
      <c r="ACV94" s="33"/>
      <c r="ACW94" s="33"/>
      <c r="ACX94" s="33"/>
      <c r="ACY94" s="33"/>
      <c r="ACZ94" s="33"/>
      <c r="ADA94" s="33"/>
      <c r="ADB94" s="33"/>
      <c r="ADC94" s="33"/>
      <c r="ADD94" s="33"/>
      <c r="ADE94" s="33"/>
      <c r="ADF94" s="33"/>
      <c r="ADG94" s="33"/>
      <c r="ADH94" s="33"/>
      <c r="ADI94" s="33"/>
      <c r="ADJ94" s="33"/>
      <c r="ADK94" s="33"/>
      <c r="ADL94" s="33"/>
      <c r="ADM94" s="33"/>
      <c r="ADN94" s="33"/>
      <c r="ADO94" s="33"/>
      <c r="ADP94" s="33"/>
      <c r="ADQ94" s="33"/>
      <c r="ADR94" s="33"/>
      <c r="ADS94" s="33"/>
      <c r="ADT94" s="33"/>
      <c r="ADU94" s="33"/>
      <c r="ADV94" s="33"/>
      <c r="ADW94" s="33"/>
      <c r="ADX94" s="33"/>
      <c r="ADY94" s="33"/>
      <c r="ADZ94" s="33"/>
      <c r="AEA94" s="33"/>
      <c r="AEB94" s="33"/>
      <c r="AEC94" s="33"/>
      <c r="AED94" s="33"/>
      <c r="AEE94" s="33"/>
      <c r="AEF94" s="33"/>
      <c r="AEG94" s="33"/>
      <c r="AEH94" s="33"/>
      <c r="AEI94" s="33"/>
      <c r="AEJ94" s="33"/>
      <c r="AEK94" s="33"/>
      <c r="AEL94" s="33"/>
      <c r="AEM94" s="33"/>
      <c r="AEN94" s="33"/>
      <c r="AEO94" s="33"/>
      <c r="AEP94" s="33"/>
      <c r="AEQ94" s="33"/>
      <c r="AER94" s="33"/>
      <c r="AES94" s="33"/>
      <c r="AET94" s="33"/>
      <c r="AEU94" s="33"/>
      <c r="AEV94" s="33"/>
      <c r="AEW94" s="33"/>
      <c r="AEX94" s="33"/>
      <c r="AEY94" s="33"/>
      <c r="AEZ94" s="33"/>
      <c r="AFA94" s="33"/>
      <c r="AFB94" s="33"/>
      <c r="AFC94" s="33"/>
      <c r="AFD94" s="33"/>
      <c r="AFE94" s="33"/>
      <c r="AFF94" s="33"/>
      <c r="AFG94" s="33"/>
      <c r="AFH94" s="33"/>
      <c r="AFI94" s="33"/>
      <c r="AFJ94" s="33"/>
      <c r="AFK94" s="33"/>
      <c r="AFL94" s="33"/>
      <c r="AFM94" s="33"/>
      <c r="AFN94" s="33"/>
      <c r="AFO94" s="33"/>
      <c r="AFP94" s="33"/>
      <c r="AFQ94" s="33"/>
      <c r="AFR94" s="33"/>
      <c r="AFS94" s="33"/>
      <c r="AFT94" s="33"/>
      <c r="AFU94" s="33"/>
      <c r="AFV94" s="33"/>
      <c r="AFW94" s="33"/>
      <c r="AFX94" s="33"/>
      <c r="AFY94" s="33"/>
      <c r="AFZ94" s="33"/>
      <c r="AGA94" s="33"/>
      <c r="AGB94" s="33"/>
      <c r="AGC94" s="33"/>
      <c r="AGD94" s="33"/>
      <c r="AGE94" s="33"/>
      <c r="AGF94" s="33"/>
      <c r="AGG94" s="33"/>
      <c r="AGH94" s="33"/>
      <c r="AGI94" s="33"/>
      <c r="AGJ94" s="33"/>
      <c r="AGK94" s="33"/>
      <c r="AGL94" s="33"/>
      <c r="AGM94" s="33"/>
      <c r="AGN94" s="33"/>
      <c r="AGO94" s="33"/>
      <c r="AGP94" s="33"/>
      <c r="AGQ94" s="33"/>
      <c r="AGR94" s="33"/>
      <c r="AGS94" s="33"/>
      <c r="AGT94" s="33"/>
      <c r="AGU94" s="33"/>
      <c r="AGV94" s="33"/>
      <c r="AGW94" s="33"/>
      <c r="AGX94" s="33"/>
      <c r="AGY94" s="33"/>
      <c r="AGZ94" s="33"/>
      <c r="AHA94" s="33"/>
      <c r="AHB94" s="33"/>
      <c r="AHC94" s="33"/>
      <c r="AHD94" s="33"/>
      <c r="AHE94" s="33"/>
      <c r="AHF94" s="33"/>
      <c r="AHG94" s="33"/>
      <c r="AHH94" s="33"/>
      <c r="AHI94" s="33"/>
      <c r="AHJ94" s="33"/>
      <c r="AHK94" s="33"/>
      <c r="AHL94" s="33"/>
      <c r="AHM94" s="33"/>
      <c r="AHN94" s="33"/>
      <c r="AHO94" s="33"/>
      <c r="AHP94" s="33"/>
      <c r="AHQ94" s="33"/>
      <c r="AHR94" s="33"/>
      <c r="AHS94" s="33"/>
      <c r="AHT94" s="33"/>
      <c r="AHU94" s="33"/>
      <c r="AHV94" s="33"/>
      <c r="AHW94" s="33"/>
      <c r="AHX94" s="33"/>
      <c r="AHY94" s="33"/>
      <c r="AHZ94" s="33"/>
      <c r="AIA94" s="33"/>
      <c r="AIB94" s="33"/>
      <c r="AIC94" s="33"/>
      <c r="AID94" s="33"/>
      <c r="AIE94" s="33"/>
      <c r="AIF94" s="33"/>
      <c r="AIG94" s="33"/>
      <c r="AIH94" s="33"/>
      <c r="AII94" s="33"/>
      <c r="AIJ94" s="33"/>
      <c r="AIK94" s="33"/>
      <c r="AIL94" s="33"/>
      <c r="AIM94" s="33"/>
      <c r="AIN94" s="33"/>
      <c r="AIO94" s="33"/>
      <c r="AIP94" s="33"/>
      <c r="AIQ94" s="33"/>
      <c r="AIR94" s="33"/>
      <c r="AIS94" s="33"/>
      <c r="AIT94" s="33"/>
      <c r="AIU94" s="33"/>
      <c r="AIV94" s="33"/>
      <c r="AIW94" s="33"/>
      <c r="AIX94" s="33"/>
      <c r="AIY94" s="33"/>
      <c r="AIZ94" s="33"/>
      <c r="AJA94" s="33"/>
      <c r="AJB94" s="33"/>
      <c r="AJC94" s="33"/>
      <c r="AJD94" s="33"/>
      <c r="AJE94" s="33"/>
      <c r="AJF94" s="33"/>
      <c r="AJG94" s="33"/>
      <c r="AJH94" s="33"/>
      <c r="AJI94" s="33"/>
      <c r="AJJ94" s="33"/>
      <c r="AJK94" s="33"/>
      <c r="AJL94" s="33"/>
      <c r="AJM94" s="33"/>
      <c r="AJN94" s="33"/>
      <c r="AJO94" s="33"/>
      <c r="AJP94" s="33"/>
      <c r="AJQ94" s="33"/>
      <c r="AJR94" s="33"/>
      <c r="AJS94" s="33"/>
      <c r="AJT94" s="33"/>
      <c r="AJU94" s="33"/>
      <c r="AJV94" s="33"/>
      <c r="AJW94" s="33"/>
      <c r="AJX94" s="33"/>
      <c r="AJY94" s="33"/>
      <c r="AJZ94" s="33"/>
      <c r="AKA94" s="33"/>
      <c r="AKB94" s="33"/>
      <c r="AKC94" s="33"/>
      <c r="AKD94" s="33"/>
      <c r="AKE94" s="33"/>
      <c r="AKF94" s="33"/>
      <c r="AKG94" s="33"/>
      <c r="AKH94" s="33"/>
      <c r="AKI94" s="33"/>
      <c r="AKJ94" s="33"/>
      <c r="AKK94" s="33"/>
      <c r="AKL94" s="33"/>
      <c r="AKM94" s="33"/>
      <c r="AKN94" s="33"/>
      <c r="AKO94" s="33"/>
      <c r="AKP94" s="33"/>
      <c r="AKQ94" s="33"/>
      <c r="AKR94" s="33"/>
      <c r="AKS94" s="33"/>
      <c r="AKT94" s="33"/>
      <c r="AKU94" s="33"/>
      <c r="AKV94" s="33"/>
      <c r="AKW94" s="33"/>
      <c r="AKX94" s="33"/>
      <c r="AKY94" s="33"/>
      <c r="AKZ94" s="33"/>
      <c r="ALA94" s="33"/>
      <c r="ALB94" s="33"/>
      <c r="ALC94" s="33"/>
      <c r="ALD94" s="33"/>
      <c r="ALE94" s="33"/>
      <c r="ALF94" s="33"/>
      <c r="ALG94" s="33"/>
      <c r="ALH94" s="33"/>
      <c r="ALI94" s="33"/>
      <c r="ALJ94" s="33"/>
      <c r="ALK94" s="33"/>
      <c r="ALL94" s="33"/>
      <c r="ALM94" s="33"/>
      <c r="ALN94" s="33"/>
      <c r="ALO94" s="33"/>
      <c r="ALP94" s="33"/>
      <c r="ALQ94" s="33"/>
      <c r="ALR94" s="33"/>
      <c r="ALS94" s="33"/>
      <c r="ALT94" s="33"/>
      <c r="ALU94" s="33"/>
      <c r="ALV94" s="33"/>
      <c r="ALW94" s="33"/>
      <c r="ALX94" s="33"/>
      <c r="ALY94" s="33"/>
      <c r="ALZ94" s="33"/>
      <c r="AMA94" s="33"/>
      <c r="AMB94" s="33"/>
      <c r="AMC94" s="33"/>
      <c r="AMD94" s="33"/>
      <c r="AME94" s="33"/>
      <c r="AMF94" s="33"/>
      <c r="AMG94" s="33"/>
      <c r="AMH94" s="33"/>
      <c r="AMI94" s="33"/>
      <c r="AMJ94" s="33"/>
      <c r="AMK94" s="33"/>
      <c r="AML94" s="33"/>
      <c r="AMM94" s="33"/>
      <c r="AMN94" s="33"/>
      <c r="AMO94" s="33"/>
      <c r="AMP94" s="33"/>
      <c r="AMQ94" s="33"/>
      <c r="AMR94" s="33"/>
      <c r="AMS94" s="33"/>
      <c r="AMT94" s="33"/>
      <c r="AMU94" s="33"/>
      <c r="AMV94" s="33"/>
      <c r="AMW94" s="33"/>
      <c r="AMX94" s="33"/>
      <c r="AMY94" s="33"/>
      <c r="AMZ94" s="33"/>
      <c r="ANA94" s="33"/>
      <c r="ANB94" s="33"/>
      <c r="ANC94" s="33"/>
      <c r="AND94" s="33"/>
      <c r="ANE94" s="33"/>
      <c r="ANF94" s="33"/>
      <c r="ANG94" s="33"/>
      <c r="ANH94" s="33"/>
      <c r="ANI94" s="33"/>
      <c r="ANJ94" s="33"/>
      <c r="ANK94" s="33"/>
      <c r="ANL94" s="33"/>
      <c r="ANM94" s="33"/>
      <c r="ANN94" s="33"/>
      <c r="ANO94" s="33"/>
      <c r="ANP94" s="33"/>
      <c r="ANQ94" s="33"/>
      <c r="ANR94" s="33"/>
      <c r="ANS94" s="33"/>
      <c r="ANT94" s="33"/>
      <c r="ANU94" s="33"/>
      <c r="ANV94" s="33"/>
      <c r="ANW94" s="33"/>
      <c r="ANX94" s="33"/>
      <c r="ANY94" s="33"/>
      <c r="ANZ94" s="33"/>
      <c r="AOA94" s="33"/>
      <c r="AOB94" s="33"/>
      <c r="AOC94" s="33"/>
      <c r="AOD94" s="33"/>
      <c r="AOE94" s="33"/>
      <c r="AOF94" s="33"/>
      <c r="AOG94" s="33"/>
      <c r="AOH94" s="33"/>
      <c r="AOI94" s="33"/>
      <c r="AOJ94" s="33"/>
      <c r="AOK94" s="33"/>
      <c r="AOL94" s="33"/>
      <c r="AOM94" s="33"/>
      <c r="AON94" s="33"/>
      <c r="AOO94" s="33"/>
      <c r="AOP94" s="33"/>
      <c r="AOQ94" s="33"/>
      <c r="AOR94" s="33"/>
      <c r="AOS94" s="33"/>
      <c r="AOT94" s="33"/>
      <c r="AOU94" s="33"/>
      <c r="AOV94" s="33"/>
      <c r="AOW94" s="33"/>
      <c r="AOX94" s="33"/>
      <c r="AOY94" s="33"/>
      <c r="AOZ94" s="33"/>
      <c r="APA94" s="33"/>
      <c r="APB94" s="33"/>
      <c r="APC94" s="33"/>
      <c r="APD94" s="33"/>
      <c r="APE94" s="33"/>
      <c r="APF94" s="33"/>
      <c r="APG94" s="33"/>
      <c r="APH94" s="33"/>
      <c r="API94" s="33"/>
      <c r="APJ94" s="33"/>
      <c r="APK94" s="33"/>
      <c r="APL94" s="33"/>
      <c r="APM94" s="33"/>
      <c r="APN94" s="33"/>
      <c r="APO94" s="33"/>
      <c r="APP94" s="33"/>
      <c r="APQ94" s="33"/>
      <c r="APR94" s="33"/>
      <c r="APS94" s="33"/>
      <c r="APT94" s="33"/>
      <c r="APU94" s="33"/>
      <c r="APV94" s="33"/>
      <c r="APW94" s="33"/>
      <c r="APX94" s="33"/>
      <c r="APY94" s="33"/>
      <c r="APZ94" s="33"/>
      <c r="AQA94" s="33"/>
      <c r="AQB94" s="33"/>
      <c r="AQC94" s="33"/>
      <c r="AQD94" s="33"/>
      <c r="AQE94" s="33"/>
      <c r="AQF94" s="33"/>
      <c r="AQG94" s="33"/>
      <c r="AQH94" s="33"/>
      <c r="AQI94" s="33"/>
      <c r="AQJ94" s="33"/>
      <c r="AQK94" s="33"/>
      <c r="AQL94" s="33"/>
      <c r="AQM94" s="33"/>
      <c r="AQN94" s="33"/>
      <c r="AQO94" s="33"/>
      <c r="AQP94" s="33"/>
      <c r="AQQ94" s="33"/>
      <c r="AQR94" s="33"/>
      <c r="AQS94" s="33"/>
      <c r="AQT94" s="33"/>
      <c r="AQU94" s="33"/>
      <c r="AQV94" s="33"/>
      <c r="AQW94" s="33"/>
      <c r="AQX94" s="33"/>
      <c r="AQY94" s="33"/>
      <c r="AQZ94" s="33"/>
      <c r="ARA94" s="33"/>
      <c r="ARB94" s="33"/>
      <c r="ARC94" s="33"/>
      <c r="ARD94" s="33"/>
      <c r="ARE94" s="33"/>
      <c r="ARF94" s="33"/>
      <c r="ARG94" s="33"/>
      <c r="ARH94" s="33"/>
      <c r="ARI94" s="33"/>
      <c r="ARJ94" s="33"/>
      <c r="ARK94" s="33"/>
      <c r="ARL94" s="33"/>
      <c r="ARM94" s="33"/>
      <c r="ARN94" s="33"/>
      <c r="ARO94" s="33"/>
      <c r="ARP94" s="33"/>
      <c r="ARQ94" s="33"/>
      <c r="ARR94" s="33"/>
      <c r="ARS94" s="33"/>
      <c r="ART94" s="33"/>
      <c r="ARU94" s="33"/>
      <c r="ARV94" s="33"/>
      <c r="ARW94" s="33"/>
      <c r="ARX94" s="33"/>
      <c r="ARY94" s="33"/>
      <c r="ARZ94" s="33"/>
      <c r="ASA94" s="33"/>
      <c r="ASB94" s="33"/>
      <c r="ASC94" s="33"/>
      <c r="ASD94" s="33"/>
      <c r="ASE94" s="33"/>
      <c r="ASF94" s="33"/>
      <c r="ASG94" s="33"/>
      <c r="ASH94" s="33"/>
      <c r="ASI94" s="33"/>
      <c r="ASJ94" s="33"/>
      <c r="ASK94" s="33"/>
      <c r="ASL94" s="33"/>
      <c r="ASM94" s="33"/>
      <c r="ASN94" s="33"/>
      <c r="ASO94" s="33"/>
      <c r="ASP94" s="33"/>
      <c r="ASQ94" s="33"/>
      <c r="ASR94" s="33"/>
      <c r="ASS94" s="33"/>
      <c r="AST94" s="33"/>
      <c r="ASU94" s="33"/>
      <c r="ASV94" s="33"/>
      <c r="ASW94" s="33"/>
      <c r="ASX94" s="33"/>
      <c r="ASY94" s="33"/>
      <c r="ASZ94" s="33"/>
      <c r="ATA94" s="33"/>
      <c r="ATB94" s="33"/>
      <c r="ATC94" s="33"/>
      <c r="ATD94" s="33"/>
      <c r="ATE94" s="33"/>
      <c r="ATF94" s="33"/>
      <c r="ATG94" s="33"/>
      <c r="ATH94" s="33"/>
      <c r="ATI94" s="33"/>
      <c r="ATJ94" s="33"/>
      <c r="ATK94" s="33"/>
      <c r="ATL94" s="33"/>
      <c r="ATM94" s="33"/>
      <c r="ATN94" s="33"/>
      <c r="ATO94" s="33"/>
      <c r="ATP94" s="33"/>
      <c r="ATQ94" s="33"/>
      <c r="ATR94" s="33"/>
      <c r="ATS94" s="33"/>
      <c r="ATT94" s="33"/>
      <c r="ATU94" s="33"/>
      <c r="ATV94" s="33"/>
      <c r="ATW94" s="33"/>
      <c r="ATX94" s="33"/>
      <c r="ATY94" s="33"/>
      <c r="ATZ94" s="33"/>
      <c r="AUA94" s="33"/>
      <c r="AUB94" s="33"/>
      <c r="AUC94" s="33"/>
      <c r="AUD94" s="33"/>
      <c r="AUE94" s="33"/>
      <c r="AUF94" s="33"/>
      <c r="AUG94" s="33"/>
      <c r="AUH94" s="33"/>
      <c r="AUI94" s="33"/>
      <c r="AUJ94" s="33"/>
      <c r="AUK94" s="33"/>
      <c r="AUL94" s="33"/>
      <c r="AUM94" s="33"/>
      <c r="AUN94" s="33"/>
      <c r="AUO94" s="33"/>
      <c r="AUP94" s="33"/>
      <c r="AUQ94" s="33"/>
      <c r="AUR94" s="33"/>
      <c r="AUS94" s="33"/>
      <c r="AUT94" s="33"/>
      <c r="AUU94" s="33"/>
      <c r="AUV94" s="33"/>
      <c r="AUW94" s="33"/>
      <c r="AUX94" s="33"/>
      <c r="AUY94" s="33"/>
      <c r="AUZ94" s="33"/>
      <c r="AVA94" s="33"/>
      <c r="AVB94" s="33"/>
      <c r="AVC94" s="33"/>
      <c r="AVD94" s="33"/>
      <c r="AVE94" s="33"/>
      <c r="AVF94" s="33"/>
      <c r="AVG94" s="33"/>
      <c r="AVH94" s="33"/>
      <c r="AVI94" s="33"/>
      <c r="AVJ94" s="33"/>
      <c r="AVK94" s="33"/>
      <c r="AVL94" s="33"/>
      <c r="AVM94" s="33"/>
      <c r="AVN94" s="33"/>
      <c r="AVO94" s="33"/>
      <c r="AVP94" s="33"/>
      <c r="AVQ94" s="33"/>
      <c r="AVR94" s="33"/>
      <c r="AVS94" s="33"/>
      <c r="AVT94" s="33"/>
      <c r="AVU94" s="33"/>
      <c r="AVV94" s="33"/>
      <c r="AVW94" s="33"/>
      <c r="AVX94" s="33"/>
      <c r="AVY94" s="33"/>
      <c r="AVZ94" s="33"/>
      <c r="AWA94" s="33"/>
      <c r="AWB94" s="33"/>
      <c r="AWC94" s="33"/>
      <c r="AWD94" s="33"/>
      <c r="AWE94" s="33"/>
      <c r="AWF94" s="33"/>
      <c r="AWG94" s="33"/>
      <c r="AWH94" s="33"/>
      <c r="AWI94" s="33"/>
      <c r="AWJ94" s="33"/>
      <c r="AWK94" s="33"/>
      <c r="AWL94" s="33"/>
      <c r="AWM94" s="33"/>
      <c r="AWN94" s="33"/>
      <c r="AWO94" s="33"/>
      <c r="AWP94" s="33"/>
      <c r="AWQ94" s="33"/>
      <c r="AWR94" s="33"/>
      <c r="AWS94" s="33"/>
      <c r="AWT94" s="33"/>
      <c r="AWU94" s="33"/>
      <c r="AWV94" s="33"/>
      <c r="AWW94" s="33"/>
      <c r="AWX94" s="33"/>
      <c r="AWY94" s="33"/>
      <c r="AWZ94" s="33"/>
      <c r="AXA94" s="33"/>
      <c r="AXB94" s="33"/>
      <c r="AXC94" s="33"/>
      <c r="AXD94" s="33"/>
      <c r="AXE94" s="33"/>
      <c r="AXF94" s="33"/>
      <c r="AXG94" s="33"/>
      <c r="AXH94" s="33"/>
      <c r="AXI94" s="33"/>
      <c r="AXJ94" s="33"/>
      <c r="AXK94" s="33"/>
      <c r="AXL94" s="33"/>
      <c r="AXM94" s="33"/>
      <c r="AXN94" s="33"/>
      <c r="AXO94" s="33"/>
      <c r="AXP94" s="33"/>
      <c r="AXQ94" s="33"/>
      <c r="AXR94" s="33"/>
      <c r="AXS94" s="33"/>
      <c r="AXT94" s="33"/>
      <c r="AXU94" s="33"/>
      <c r="AXV94" s="33"/>
      <c r="AXW94" s="33"/>
      <c r="AXX94" s="33"/>
      <c r="AXY94" s="33"/>
      <c r="AXZ94" s="33"/>
      <c r="AYA94" s="33"/>
      <c r="AYB94" s="33"/>
      <c r="AYC94" s="33"/>
      <c r="AYD94" s="33"/>
      <c r="AYE94" s="33"/>
      <c r="AYF94" s="33"/>
      <c r="AYG94" s="33"/>
      <c r="AYH94" s="33"/>
      <c r="AYI94" s="33"/>
      <c r="AYJ94" s="33"/>
      <c r="AYK94" s="33"/>
      <c r="AYL94" s="33"/>
      <c r="AYM94" s="33"/>
      <c r="AYN94" s="33"/>
      <c r="AYO94" s="33"/>
      <c r="AYP94" s="33"/>
      <c r="AYQ94" s="33"/>
      <c r="AYR94" s="33"/>
      <c r="AYS94" s="33"/>
      <c r="AYT94" s="33"/>
      <c r="AYU94" s="33"/>
      <c r="AYV94" s="33"/>
      <c r="AYW94" s="33"/>
      <c r="AYX94" s="33"/>
      <c r="AYY94" s="33"/>
      <c r="AYZ94" s="33"/>
      <c r="AZA94" s="33"/>
      <c r="AZB94" s="33"/>
      <c r="AZC94" s="33"/>
      <c r="AZD94" s="33"/>
      <c r="AZE94" s="33"/>
      <c r="AZF94" s="33"/>
      <c r="AZG94" s="33"/>
      <c r="AZH94" s="33"/>
      <c r="AZI94" s="33"/>
      <c r="AZJ94" s="33"/>
      <c r="AZK94" s="33"/>
      <c r="AZL94" s="33"/>
      <c r="AZM94" s="33"/>
      <c r="AZN94" s="33"/>
      <c r="AZO94" s="33"/>
      <c r="AZP94" s="33"/>
      <c r="AZQ94" s="33"/>
      <c r="AZR94" s="33"/>
      <c r="AZS94" s="33"/>
      <c r="AZT94" s="33"/>
      <c r="AZU94" s="33"/>
      <c r="AZV94" s="33"/>
      <c r="AZW94" s="33"/>
      <c r="AZX94" s="33"/>
      <c r="AZY94" s="33"/>
      <c r="AZZ94" s="33"/>
      <c r="BAA94" s="33"/>
      <c r="BAB94" s="33"/>
      <c r="BAC94" s="33"/>
      <c r="BAD94" s="33"/>
      <c r="BAE94" s="33"/>
      <c r="BAF94" s="33"/>
      <c r="BAG94" s="33"/>
      <c r="BAH94" s="33"/>
      <c r="BAI94" s="33"/>
      <c r="BAJ94" s="33"/>
      <c r="BAK94" s="33"/>
      <c r="BAL94" s="33"/>
      <c r="BAM94" s="33"/>
      <c r="BAN94" s="33"/>
      <c r="BAO94" s="33"/>
      <c r="BAP94" s="33"/>
      <c r="BAQ94" s="33"/>
      <c r="BAR94" s="33"/>
      <c r="BAS94" s="33"/>
      <c r="BAT94" s="33"/>
      <c r="BAU94" s="33"/>
      <c r="BAV94" s="33"/>
      <c r="BAW94" s="33"/>
      <c r="BAX94" s="33"/>
      <c r="BAY94" s="33"/>
      <c r="BAZ94" s="33"/>
      <c r="BBA94" s="33"/>
      <c r="BBB94" s="33"/>
      <c r="BBC94" s="33"/>
      <c r="BBD94" s="33"/>
      <c r="BBE94" s="33"/>
      <c r="BBF94" s="33"/>
      <c r="BBG94" s="33"/>
      <c r="BBH94" s="33"/>
      <c r="BBI94" s="33"/>
      <c r="BBJ94" s="33"/>
      <c r="BBK94" s="33"/>
      <c r="BBL94" s="33"/>
      <c r="BBM94" s="33"/>
      <c r="BBN94" s="33"/>
      <c r="BBO94" s="33"/>
      <c r="BBP94" s="33"/>
      <c r="BBQ94" s="33"/>
      <c r="BBR94" s="33"/>
      <c r="BBS94" s="33"/>
      <c r="BBT94" s="33"/>
      <c r="BBU94" s="33"/>
      <c r="BBV94" s="33"/>
      <c r="BBW94" s="33"/>
      <c r="BBX94" s="33"/>
      <c r="BBY94" s="33"/>
      <c r="BBZ94" s="33"/>
      <c r="BCA94" s="33"/>
      <c r="BCB94" s="33"/>
      <c r="BCC94" s="33"/>
      <c r="BCD94" s="33"/>
      <c r="BCE94" s="33"/>
      <c r="BCF94" s="33"/>
      <c r="BCG94" s="33"/>
      <c r="BCH94" s="33"/>
      <c r="BCI94" s="33"/>
      <c r="BCJ94" s="33"/>
      <c r="BCK94" s="33"/>
      <c r="BCL94" s="33"/>
      <c r="BCM94" s="33"/>
      <c r="BCN94" s="33"/>
      <c r="BCO94" s="33"/>
      <c r="BCP94" s="33"/>
      <c r="BCQ94" s="33"/>
      <c r="BCR94" s="33"/>
      <c r="BCS94" s="33"/>
      <c r="BCT94" s="33"/>
      <c r="BCU94" s="33"/>
      <c r="BCV94" s="33"/>
      <c r="BCW94" s="33"/>
      <c r="BCX94" s="33"/>
      <c r="BCY94" s="33"/>
      <c r="BCZ94" s="33"/>
      <c r="BDA94" s="33"/>
      <c r="BDB94" s="33"/>
      <c r="BDC94" s="33"/>
      <c r="BDD94" s="33"/>
      <c r="BDE94" s="33"/>
      <c r="BDF94" s="33"/>
      <c r="BDG94" s="33"/>
      <c r="BDH94" s="33"/>
      <c r="BDI94" s="33"/>
      <c r="BDJ94" s="33"/>
      <c r="BDK94" s="33"/>
      <c r="BDL94" s="33"/>
      <c r="BDM94" s="33"/>
      <c r="BDN94" s="33"/>
      <c r="BDO94" s="33"/>
      <c r="BDP94" s="33"/>
      <c r="BDQ94" s="33"/>
      <c r="BDR94" s="33"/>
      <c r="BDS94" s="33"/>
      <c r="BDT94" s="33"/>
      <c r="BDU94" s="33"/>
      <c r="BDV94" s="33"/>
      <c r="BDW94" s="33"/>
      <c r="BDX94" s="33"/>
      <c r="BDY94" s="33"/>
      <c r="BDZ94" s="33"/>
      <c r="BEA94" s="33"/>
      <c r="BEB94" s="33"/>
      <c r="BEC94" s="33"/>
      <c r="BED94" s="33"/>
      <c r="BEE94" s="33"/>
      <c r="BEF94" s="33"/>
      <c r="BEG94" s="33"/>
      <c r="BEH94" s="33"/>
      <c r="BEI94" s="33"/>
      <c r="BEJ94" s="33"/>
      <c r="BEK94" s="33"/>
      <c r="BEL94" s="33"/>
      <c r="BEM94" s="33"/>
      <c r="BEN94" s="33"/>
      <c r="BEO94" s="33"/>
      <c r="BEP94" s="33"/>
      <c r="BEQ94" s="33"/>
      <c r="BER94" s="33"/>
      <c r="BES94" s="33"/>
      <c r="BET94" s="33"/>
      <c r="BEU94" s="33"/>
      <c r="BEV94" s="33"/>
      <c r="BEW94" s="33"/>
      <c r="BEX94" s="33"/>
      <c r="BEY94" s="33"/>
      <c r="BEZ94" s="33"/>
      <c r="BFA94" s="33"/>
      <c r="BFB94" s="33"/>
      <c r="BFC94" s="33"/>
      <c r="BFD94" s="33"/>
      <c r="BFE94" s="33"/>
      <c r="BFF94" s="33"/>
      <c r="BFG94" s="33"/>
      <c r="BFH94" s="33"/>
      <c r="BFI94" s="33"/>
      <c r="BFJ94" s="33"/>
      <c r="BFK94" s="33"/>
      <c r="BFL94" s="33"/>
      <c r="BFM94" s="33"/>
      <c r="BFN94" s="33"/>
      <c r="BFO94" s="33"/>
      <c r="BFP94" s="33"/>
      <c r="BFQ94" s="33"/>
      <c r="BFR94" s="33"/>
      <c r="BFS94" s="33"/>
      <c r="BFT94" s="33"/>
      <c r="BFU94" s="33"/>
      <c r="BFV94" s="33"/>
      <c r="BFW94" s="33"/>
      <c r="BFX94" s="33"/>
      <c r="BFY94" s="33"/>
      <c r="BFZ94" s="33"/>
      <c r="BGA94" s="33"/>
      <c r="BGB94" s="33"/>
      <c r="BGC94" s="33"/>
      <c r="BGD94" s="33"/>
      <c r="BGE94" s="33"/>
      <c r="BGF94" s="33"/>
      <c r="BGG94" s="33"/>
      <c r="BGH94" s="33"/>
      <c r="BGI94" s="33"/>
      <c r="BGJ94" s="33"/>
      <c r="BGK94" s="33"/>
      <c r="BGL94" s="33"/>
      <c r="BGM94" s="33"/>
      <c r="BGN94" s="33"/>
      <c r="BGO94" s="33"/>
      <c r="BGP94" s="33"/>
      <c r="BGQ94" s="33"/>
      <c r="BGR94" s="33"/>
      <c r="BGS94" s="33"/>
      <c r="BGT94" s="33"/>
      <c r="BGU94" s="33"/>
      <c r="BGV94" s="33"/>
      <c r="BGW94" s="33"/>
      <c r="BGX94" s="33"/>
      <c r="BGY94" s="33"/>
      <c r="BGZ94" s="33"/>
      <c r="BHA94" s="33"/>
      <c r="BHB94" s="33"/>
      <c r="BHC94" s="33"/>
      <c r="BHD94" s="33"/>
      <c r="BHE94" s="33"/>
      <c r="BHF94" s="33"/>
      <c r="BHG94" s="33"/>
      <c r="BHH94" s="33"/>
      <c r="BHI94" s="33"/>
      <c r="BHJ94" s="33"/>
      <c r="BHK94" s="33"/>
      <c r="BHL94" s="33"/>
      <c r="BHM94" s="33"/>
      <c r="BHN94" s="33"/>
      <c r="BHO94" s="33"/>
      <c r="BHP94" s="33"/>
      <c r="BHQ94" s="33"/>
      <c r="BHR94" s="33"/>
      <c r="BHS94" s="33"/>
      <c r="BHT94" s="33"/>
      <c r="BHU94" s="33"/>
      <c r="BHV94" s="33"/>
      <c r="BHW94" s="33"/>
      <c r="BHX94" s="33"/>
      <c r="BHY94" s="33"/>
      <c r="BHZ94" s="33"/>
      <c r="BIA94" s="33"/>
      <c r="BIB94" s="33"/>
      <c r="BIC94" s="33"/>
      <c r="BID94" s="33"/>
      <c r="BIE94" s="33"/>
      <c r="BIF94" s="33"/>
      <c r="BIG94" s="33"/>
      <c r="BIH94" s="33"/>
      <c r="BII94" s="33"/>
      <c r="BIJ94" s="33"/>
      <c r="BIK94" s="33"/>
      <c r="BIL94" s="33"/>
      <c r="BIM94" s="33"/>
      <c r="BIN94" s="33"/>
      <c r="BIO94" s="33"/>
      <c r="BIP94" s="33"/>
      <c r="BIQ94" s="33"/>
      <c r="BIR94" s="33"/>
      <c r="BIS94" s="33"/>
      <c r="BIT94" s="33"/>
      <c r="BIU94" s="33"/>
      <c r="BIV94" s="33"/>
      <c r="BIW94" s="33"/>
      <c r="BIX94" s="33"/>
      <c r="BIY94" s="33"/>
      <c r="BIZ94" s="33"/>
      <c r="BJA94" s="33"/>
      <c r="BJB94" s="33"/>
      <c r="BJC94" s="33"/>
      <c r="BJD94" s="33"/>
      <c r="BJE94" s="33"/>
      <c r="BJF94" s="33"/>
      <c r="BJG94" s="33"/>
      <c r="BJH94" s="33"/>
      <c r="BJI94" s="33"/>
      <c r="BJJ94" s="33"/>
      <c r="BJK94" s="33"/>
      <c r="BJL94" s="33"/>
      <c r="BJM94" s="33"/>
      <c r="BJN94" s="33"/>
      <c r="BJO94" s="33"/>
      <c r="BJP94" s="33"/>
      <c r="BJQ94" s="33"/>
      <c r="BJR94" s="33"/>
      <c r="BJS94" s="33"/>
      <c r="BJT94" s="33"/>
      <c r="BJU94" s="33"/>
      <c r="BJV94" s="33"/>
      <c r="BJW94" s="33"/>
      <c r="BJX94" s="33"/>
      <c r="BJY94" s="33"/>
      <c r="BJZ94" s="33"/>
      <c r="BKA94" s="33"/>
      <c r="BKB94" s="33"/>
      <c r="BKC94" s="33"/>
      <c r="BKD94" s="33"/>
      <c r="BKE94" s="33"/>
      <c r="BKF94" s="33"/>
      <c r="BKG94" s="33"/>
      <c r="BKH94" s="33"/>
      <c r="BKI94" s="33"/>
      <c r="BKJ94" s="33"/>
      <c r="BKK94" s="33"/>
      <c r="BKL94" s="33"/>
      <c r="BKM94" s="33"/>
      <c r="BKN94" s="33"/>
      <c r="BKO94" s="33"/>
      <c r="BKP94" s="33"/>
      <c r="BKQ94" s="33"/>
      <c r="BKR94" s="33"/>
      <c r="BKS94" s="33"/>
      <c r="BKT94" s="33"/>
      <c r="BKU94" s="33"/>
      <c r="BKV94" s="33"/>
      <c r="BKW94" s="33"/>
      <c r="BKX94" s="33"/>
      <c r="BKY94" s="33"/>
      <c r="BKZ94" s="33"/>
      <c r="BLA94" s="33"/>
      <c r="BLB94" s="33"/>
      <c r="BLC94" s="33"/>
      <c r="BLD94" s="33"/>
      <c r="BLE94" s="33"/>
      <c r="BLF94" s="33"/>
      <c r="BLG94" s="33"/>
      <c r="BLH94" s="33"/>
      <c r="BLI94" s="33"/>
      <c r="BLJ94" s="33"/>
      <c r="BLK94" s="33"/>
      <c r="BLL94" s="33"/>
      <c r="BLM94" s="33"/>
      <c r="BLN94" s="33"/>
      <c r="BLO94" s="33"/>
      <c r="BLP94" s="33"/>
      <c r="BLQ94" s="33"/>
      <c r="BLR94" s="33"/>
      <c r="BLS94" s="33"/>
      <c r="BLT94" s="33"/>
      <c r="BLU94" s="33"/>
      <c r="BLV94" s="33"/>
      <c r="BLW94" s="33"/>
      <c r="BLX94" s="33"/>
      <c r="BLY94" s="33"/>
      <c r="BLZ94" s="33"/>
      <c r="BMA94" s="33"/>
      <c r="BMB94" s="33"/>
      <c r="BMC94" s="33"/>
      <c r="BMD94" s="33"/>
      <c r="BME94" s="33"/>
      <c r="BMF94" s="33"/>
      <c r="BMG94" s="33"/>
      <c r="BMH94" s="33"/>
      <c r="BMI94" s="33"/>
      <c r="BMJ94" s="33"/>
      <c r="BMK94" s="33"/>
      <c r="BML94" s="33"/>
      <c r="BMM94" s="33"/>
      <c r="BMN94" s="33"/>
      <c r="BMO94" s="33"/>
      <c r="BMP94" s="33"/>
      <c r="BMQ94" s="33"/>
      <c r="BMR94" s="33"/>
      <c r="BMS94" s="33"/>
      <c r="BMT94" s="33"/>
      <c r="BMU94" s="33"/>
      <c r="BMV94" s="33"/>
      <c r="BMW94" s="33"/>
      <c r="BMX94" s="33"/>
      <c r="BMY94" s="33"/>
      <c r="BMZ94" s="33"/>
      <c r="BNA94" s="33"/>
      <c r="BNB94" s="33"/>
      <c r="BNC94" s="33"/>
      <c r="BND94" s="33"/>
      <c r="BNE94" s="33"/>
      <c r="BNF94" s="33"/>
      <c r="BNG94" s="33"/>
      <c r="BNH94" s="33"/>
      <c r="BNI94" s="33"/>
      <c r="BNJ94" s="33"/>
      <c r="BNK94" s="33"/>
      <c r="BNL94" s="33"/>
      <c r="BNM94" s="33"/>
      <c r="BNN94" s="33"/>
      <c r="BNO94" s="33"/>
      <c r="BNP94" s="33"/>
      <c r="BNQ94" s="33"/>
      <c r="BNR94" s="33"/>
      <c r="BNS94" s="33"/>
      <c r="BNT94" s="33"/>
      <c r="BNU94" s="33"/>
      <c r="BNV94" s="33"/>
      <c r="BNW94" s="33"/>
      <c r="BNX94" s="33"/>
      <c r="BNY94" s="33"/>
      <c r="BNZ94" s="33"/>
      <c r="BOA94" s="33"/>
      <c r="BOB94" s="33"/>
      <c r="BOC94" s="33"/>
      <c r="BOD94" s="33"/>
      <c r="BOE94" s="33"/>
      <c r="BOF94" s="33"/>
      <c r="BOG94" s="33"/>
      <c r="BOH94" s="33"/>
      <c r="BOI94" s="33"/>
      <c r="BOJ94" s="33"/>
      <c r="BOK94" s="33"/>
      <c r="BOL94" s="33"/>
      <c r="BOM94" s="33"/>
      <c r="BON94" s="33"/>
      <c r="BOO94" s="33"/>
      <c r="BOP94" s="33"/>
      <c r="BOQ94" s="33"/>
      <c r="BOR94" s="33"/>
      <c r="BOS94" s="33"/>
      <c r="BOT94" s="33"/>
      <c r="BOU94" s="33"/>
      <c r="BOV94" s="33"/>
      <c r="BOW94" s="33"/>
      <c r="BOX94" s="33"/>
      <c r="BOY94" s="33"/>
      <c r="BOZ94" s="33"/>
      <c r="BPA94" s="33"/>
      <c r="BPB94" s="33"/>
      <c r="BPC94" s="33"/>
      <c r="BPD94" s="33"/>
      <c r="BPE94" s="33"/>
      <c r="BPF94" s="33"/>
      <c r="BPG94" s="33"/>
      <c r="BPH94" s="33"/>
      <c r="BPI94" s="33"/>
      <c r="BPJ94" s="33"/>
      <c r="BPK94" s="33"/>
      <c r="BPL94" s="33"/>
    </row>
    <row r="95" spans="1:1780" s="26" customFormat="1" x14ac:dyDescent="0.25">
      <c r="A95" s="116" t="s">
        <v>110</v>
      </c>
      <c r="B95" s="164" t="s">
        <v>115</v>
      </c>
      <c r="C95" s="171" t="s">
        <v>25</v>
      </c>
      <c r="D95" s="224" t="s">
        <v>11</v>
      </c>
      <c r="E95" s="173">
        <f>SUM(F95:N95)</f>
        <v>326756.94585100003</v>
      </c>
      <c r="F95" s="173">
        <v>72092.155660000004</v>
      </c>
      <c r="G95" s="199">
        <f>SUM(G97+G101+G105+G109+G113+G117+G121+G125)</f>
        <v>84664.790191000007</v>
      </c>
      <c r="H95" s="226"/>
      <c r="I95" s="226"/>
      <c r="J95" s="226"/>
      <c r="K95" s="227"/>
      <c r="L95" s="173">
        <f>L97+L101+L105+L109+L113+L117+L121+L125</f>
        <v>85000</v>
      </c>
      <c r="M95" s="173">
        <f>M97+M101+M105+M109+M113+M117+M121+M125</f>
        <v>85000</v>
      </c>
      <c r="N95" s="173">
        <v>0</v>
      </c>
      <c r="O95" s="164" t="s">
        <v>21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5"/>
      <c r="OO95" s="25"/>
      <c r="OP95" s="25"/>
      <c r="OQ95" s="25"/>
      <c r="OR95" s="25"/>
      <c r="OS95" s="25"/>
      <c r="OT95" s="25"/>
      <c r="OU95" s="25"/>
      <c r="OV95" s="25"/>
      <c r="OW95" s="25"/>
      <c r="OX95" s="25"/>
      <c r="OY95" s="25"/>
      <c r="OZ95" s="25"/>
      <c r="PA95" s="25"/>
      <c r="PB95" s="25"/>
      <c r="PC95" s="25"/>
      <c r="PD95" s="25"/>
      <c r="PE95" s="25"/>
      <c r="PF95" s="25"/>
      <c r="PG95" s="25"/>
      <c r="PH95" s="25"/>
      <c r="PI95" s="25"/>
      <c r="PJ95" s="25"/>
      <c r="PK95" s="25"/>
      <c r="PL95" s="25"/>
      <c r="PM95" s="25"/>
      <c r="PN95" s="25"/>
      <c r="PO95" s="25"/>
      <c r="PP95" s="25"/>
      <c r="PQ95" s="25"/>
      <c r="PR95" s="25"/>
      <c r="PS95" s="25"/>
      <c r="PT95" s="25"/>
      <c r="PU95" s="25"/>
      <c r="PV95" s="25"/>
      <c r="PW95" s="25"/>
      <c r="PX95" s="25"/>
      <c r="PY95" s="25"/>
      <c r="PZ95" s="25"/>
      <c r="QA95" s="25"/>
      <c r="QB95" s="25"/>
      <c r="QC95" s="25"/>
      <c r="QD95" s="25"/>
      <c r="QE95" s="25"/>
      <c r="QF95" s="25"/>
      <c r="QG95" s="25"/>
      <c r="QH95" s="25"/>
      <c r="QI95" s="25"/>
      <c r="QJ95" s="25"/>
      <c r="QK95" s="25"/>
      <c r="QL95" s="25"/>
      <c r="QM95" s="25"/>
      <c r="QN95" s="25"/>
      <c r="QO95" s="25"/>
      <c r="QP95" s="25"/>
      <c r="QQ95" s="25"/>
      <c r="QR95" s="25"/>
      <c r="QS95" s="25"/>
      <c r="QT95" s="25"/>
      <c r="QU95" s="25"/>
      <c r="QV95" s="25"/>
      <c r="QW95" s="25"/>
      <c r="QX95" s="25"/>
      <c r="QY95" s="25"/>
      <c r="QZ95" s="25"/>
      <c r="RA95" s="25"/>
      <c r="RB95" s="25"/>
      <c r="RC95" s="25"/>
      <c r="RD95" s="25"/>
      <c r="RE95" s="25"/>
      <c r="RF95" s="25"/>
      <c r="RG95" s="25"/>
      <c r="RH95" s="25"/>
      <c r="RI95" s="25"/>
      <c r="RJ95" s="25"/>
      <c r="RK95" s="25"/>
      <c r="RL95" s="25"/>
      <c r="RM95" s="25"/>
      <c r="RN95" s="25"/>
      <c r="RO95" s="25"/>
      <c r="RP95" s="25"/>
      <c r="RQ95" s="25"/>
      <c r="RR95" s="25"/>
      <c r="RS95" s="25"/>
      <c r="RT95" s="25"/>
      <c r="RU95" s="25"/>
      <c r="RV95" s="25"/>
      <c r="RW95" s="25"/>
      <c r="RX95" s="25"/>
      <c r="RY95" s="25"/>
      <c r="RZ95" s="25"/>
      <c r="SA95" s="25"/>
      <c r="SB95" s="25"/>
      <c r="SC95" s="25"/>
      <c r="SD95" s="25"/>
      <c r="SE95" s="25"/>
      <c r="SF95" s="25"/>
      <c r="SG95" s="25"/>
      <c r="SH95" s="25"/>
      <c r="SI95" s="25"/>
      <c r="SJ95" s="25"/>
      <c r="SK95" s="25"/>
      <c r="SL95" s="25"/>
      <c r="SM95" s="25"/>
      <c r="SN95" s="25"/>
      <c r="SO95" s="25"/>
      <c r="SP95" s="25"/>
      <c r="SQ95" s="25"/>
      <c r="SR95" s="25"/>
      <c r="SS95" s="25"/>
      <c r="ST95" s="25"/>
      <c r="SU95" s="25"/>
      <c r="SV95" s="25"/>
      <c r="SW95" s="25"/>
      <c r="SX95" s="25"/>
      <c r="SY95" s="25"/>
      <c r="SZ95" s="25"/>
      <c r="TA95" s="25"/>
      <c r="TB95" s="25"/>
      <c r="TC95" s="25"/>
      <c r="TD95" s="25"/>
      <c r="TE95" s="25"/>
      <c r="TF95" s="25"/>
      <c r="TG95" s="25"/>
      <c r="TH95" s="25"/>
      <c r="TI95" s="25"/>
      <c r="TJ95" s="25"/>
      <c r="TK95" s="25"/>
      <c r="TL95" s="25"/>
      <c r="TM95" s="25"/>
      <c r="TN95" s="25"/>
      <c r="TO95" s="25"/>
      <c r="TP95" s="25"/>
      <c r="TQ95" s="25"/>
      <c r="TR95" s="25"/>
      <c r="TS95" s="25"/>
      <c r="TT95" s="25"/>
      <c r="TU95" s="25"/>
      <c r="TV95" s="25"/>
      <c r="TW95" s="25"/>
      <c r="TX95" s="25"/>
      <c r="TY95" s="25"/>
      <c r="TZ95" s="25"/>
      <c r="UA95" s="25"/>
      <c r="UB95" s="25"/>
      <c r="UC95" s="25"/>
      <c r="UD95" s="25"/>
      <c r="UE95" s="25"/>
      <c r="UF95" s="25"/>
      <c r="UG95" s="25"/>
      <c r="UH95" s="25"/>
      <c r="UI95" s="25"/>
      <c r="UJ95" s="25"/>
      <c r="UK95" s="25"/>
      <c r="UL95" s="25"/>
      <c r="UM95" s="25"/>
      <c r="UN95" s="25"/>
      <c r="UO95" s="25"/>
      <c r="UP95" s="25"/>
      <c r="UQ95" s="25"/>
      <c r="UR95" s="25"/>
      <c r="US95" s="25"/>
      <c r="UT95" s="25"/>
      <c r="UU95" s="25"/>
      <c r="UV95" s="25"/>
      <c r="UW95" s="25"/>
      <c r="UX95" s="25"/>
      <c r="UY95" s="25"/>
      <c r="UZ95" s="25"/>
      <c r="VA95" s="25"/>
      <c r="VB95" s="25"/>
      <c r="VC95" s="25"/>
      <c r="VD95" s="25"/>
      <c r="VE95" s="25"/>
      <c r="VF95" s="25"/>
      <c r="VG95" s="25"/>
      <c r="VH95" s="25"/>
      <c r="VI95" s="25"/>
      <c r="VJ95" s="25"/>
      <c r="VK95" s="25"/>
      <c r="VL95" s="25"/>
      <c r="VM95" s="25"/>
      <c r="VN95" s="25"/>
      <c r="VO95" s="25"/>
      <c r="VP95" s="25"/>
      <c r="VQ95" s="25"/>
      <c r="VR95" s="25"/>
      <c r="VS95" s="25"/>
      <c r="VT95" s="25"/>
      <c r="VU95" s="25"/>
      <c r="VV95" s="25"/>
      <c r="VW95" s="25"/>
      <c r="VX95" s="25"/>
      <c r="VY95" s="25"/>
      <c r="VZ95" s="25"/>
      <c r="WA95" s="25"/>
      <c r="WB95" s="25"/>
      <c r="WC95" s="25"/>
      <c r="WD95" s="25"/>
      <c r="WE95" s="25"/>
      <c r="WF95" s="25"/>
      <c r="WG95" s="25"/>
      <c r="WH95" s="25"/>
      <c r="WI95" s="25"/>
      <c r="WJ95" s="25"/>
      <c r="WK95" s="25"/>
      <c r="WL95" s="25"/>
      <c r="WM95" s="25"/>
      <c r="WN95" s="25"/>
      <c r="WO95" s="25"/>
      <c r="WP95" s="25"/>
      <c r="WQ95" s="25"/>
      <c r="WR95" s="25"/>
      <c r="WS95" s="25"/>
      <c r="WT95" s="25"/>
      <c r="WU95" s="25"/>
      <c r="WV95" s="25"/>
      <c r="WW95" s="25"/>
      <c r="WX95" s="25"/>
      <c r="WY95" s="25"/>
      <c r="WZ95" s="25"/>
      <c r="XA95" s="25"/>
      <c r="XB95" s="25"/>
      <c r="XC95" s="25"/>
      <c r="XD95" s="25"/>
      <c r="XE95" s="25"/>
      <c r="XF95" s="25"/>
      <c r="XG95" s="25"/>
      <c r="XH95" s="25"/>
      <c r="XI95" s="25"/>
      <c r="XJ95" s="25"/>
      <c r="XK95" s="25"/>
      <c r="XL95" s="25"/>
      <c r="XM95" s="25"/>
      <c r="XN95" s="25"/>
      <c r="XO95" s="25"/>
      <c r="XP95" s="25"/>
      <c r="XQ95" s="25"/>
      <c r="XR95" s="25"/>
      <c r="XS95" s="25"/>
      <c r="XT95" s="25"/>
      <c r="XU95" s="25"/>
      <c r="XV95" s="25"/>
      <c r="XW95" s="25"/>
      <c r="XX95" s="25"/>
      <c r="XY95" s="25"/>
      <c r="XZ95" s="25"/>
      <c r="YA95" s="25"/>
      <c r="YB95" s="25"/>
      <c r="YC95" s="25"/>
      <c r="YD95" s="25"/>
      <c r="YE95" s="25"/>
      <c r="YF95" s="25"/>
      <c r="YG95" s="25"/>
      <c r="YH95" s="25"/>
      <c r="YI95" s="25"/>
      <c r="YJ95" s="25"/>
      <c r="YK95" s="25"/>
      <c r="YL95" s="25"/>
      <c r="YM95" s="25"/>
      <c r="YN95" s="25"/>
      <c r="YO95" s="25"/>
      <c r="YP95" s="25"/>
      <c r="YQ95" s="25"/>
      <c r="YR95" s="25"/>
      <c r="YS95" s="25"/>
      <c r="YT95" s="25"/>
      <c r="YU95" s="25"/>
      <c r="YV95" s="25"/>
      <c r="YW95" s="25"/>
      <c r="YX95" s="25"/>
      <c r="YY95" s="25"/>
      <c r="YZ95" s="25"/>
      <c r="ZA95" s="25"/>
      <c r="ZB95" s="25"/>
      <c r="ZC95" s="25"/>
      <c r="ZD95" s="25"/>
      <c r="ZE95" s="25"/>
      <c r="ZF95" s="25"/>
      <c r="ZG95" s="25"/>
      <c r="ZH95" s="25"/>
      <c r="ZI95" s="25"/>
      <c r="ZJ95" s="25"/>
      <c r="ZK95" s="25"/>
      <c r="ZL95" s="25"/>
      <c r="ZM95" s="25"/>
      <c r="ZN95" s="25"/>
      <c r="ZO95" s="25"/>
      <c r="ZP95" s="25"/>
      <c r="ZQ95" s="25"/>
      <c r="ZR95" s="25"/>
      <c r="ZS95" s="25"/>
      <c r="ZT95" s="25"/>
      <c r="ZU95" s="25"/>
      <c r="ZV95" s="25"/>
      <c r="ZW95" s="25"/>
      <c r="ZX95" s="25"/>
      <c r="ZY95" s="25"/>
      <c r="ZZ95" s="25"/>
      <c r="AAA95" s="25"/>
      <c r="AAB95" s="25"/>
      <c r="AAC95" s="25"/>
      <c r="AAD95" s="25"/>
      <c r="AAE95" s="25"/>
      <c r="AAF95" s="25"/>
      <c r="AAG95" s="25"/>
      <c r="AAH95" s="25"/>
      <c r="AAI95" s="25"/>
      <c r="AAJ95" s="25"/>
      <c r="AAK95" s="25"/>
      <c r="AAL95" s="25"/>
      <c r="AAM95" s="25"/>
      <c r="AAN95" s="25"/>
      <c r="AAO95" s="25"/>
      <c r="AAP95" s="25"/>
      <c r="AAQ95" s="25"/>
      <c r="AAR95" s="25"/>
      <c r="AAS95" s="25"/>
      <c r="AAT95" s="25"/>
      <c r="AAU95" s="25"/>
      <c r="AAV95" s="25"/>
      <c r="AAW95" s="25"/>
      <c r="AAX95" s="25"/>
      <c r="AAY95" s="25"/>
      <c r="AAZ95" s="25"/>
      <c r="ABA95" s="25"/>
      <c r="ABB95" s="25"/>
      <c r="ABC95" s="25"/>
      <c r="ABD95" s="25"/>
      <c r="ABE95" s="25"/>
      <c r="ABF95" s="25"/>
      <c r="ABG95" s="25"/>
      <c r="ABH95" s="25"/>
      <c r="ABI95" s="25"/>
      <c r="ABJ95" s="25"/>
      <c r="ABK95" s="25"/>
      <c r="ABL95" s="25"/>
      <c r="ABM95" s="25"/>
      <c r="ABN95" s="25"/>
      <c r="ABO95" s="25"/>
      <c r="ABP95" s="25"/>
      <c r="ABQ95" s="25"/>
      <c r="ABR95" s="25"/>
      <c r="ABS95" s="25"/>
      <c r="ABT95" s="25"/>
      <c r="ABU95" s="25"/>
      <c r="ABV95" s="25"/>
      <c r="ABW95" s="25"/>
      <c r="ABX95" s="25"/>
      <c r="ABY95" s="25"/>
      <c r="ABZ95" s="25"/>
      <c r="ACA95" s="25"/>
      <c r="ACB95" s="25"/>
      <c r="ACC95" s="25"/>
      <c r="ACD95" s="25"/>
      <c r="ACE95" s="25"/>
      <c r="ACF95" s="25"/>
      <c r="ACG95" s="25"/>
      <c r="ACH95" s="25"/>
      <c r="ACI95" s="25"/>
      <c r="ACJ95" s="25"/>
      <c r="ACK95" s="25"/>
      <c r="ACL95" s="25"/>
      <c r="ACM95" s="25"/>
      <c r="ACN95" s="25"/>
      <c r="ACO95" s="25"/>
      <c r="ACP95" s="25"/>
      <c r="ACQ95" s="25"/>
      <c r="ACR95" s="25"/>
      <c r="ACS95" s="25"/>
      <c r="ACT95" s="25"/>
      <c r="ACU95" s="25"/>
      <c r="ACV95" s="25"/>
      <c r="ACW95" s="25"/>
      <c r="ACX95" s="25"/>
      <c r="ACY95" s="25"/>
      <c r="ACZ95" s="25"/>
      <c r="ADA95" s="25"/>
      <c r="ADB95" s="25"/>
      <c r="ADC95" s="25"/>
      <c r="ADD95" s="25"/>
      <c r="ADE95" s="25"/>
      <c r="ADF95" s="25"/>
      <c r="ADG95" s="25"/>
      <c r="ADH95" s="25"/>
      <c r="ADI95" s="25"/>
      <c r="ADJ95" s="25"/>
      <c r="ADK95" s="25"/>
      <c r="ADL95" s="25"/>
      <c r="ADM95" s="25"/>
      <c r="ADN95" s="25"/>
      <c r="ADO95" s="25"/>
      <c r="ADP95" s="25"/>
      <c r="ADQ95" s="25"/>
      <c r="ADR95" s="25"/>
      <c r="ADS95" s="25"/>
      <c r="ADT95" s="25"/>
      <c r="ADU95" s="25"/>
      <c r="ADV95" s="25"/>
      <c r="ADW95" s="25"/>
      <c r="ADX95" s="25"/>
      <c r="ADY95" s="25"/>
      <c r="ADZ95" s="25"/>
      <c r="AEA95" s="25"/>
      <c r="AEB95" s="25"/>
      <c r="AEC95" s="25"/>
      <c r="AED95" s="25"/>
      <c r="AEE95" s="25"/>
      <c r="AEF95" s="25"/>
      <c r="AEG95" s="25"/>
      <c r="AEH95" s="25"/>
      <c r="AEI95" s="25"/>
      <c r="AEJ95" s="25"/>
      <c r="AEK95" s="25"/>
      <c r="AEL95" s="25"/>
      <c r="AEM95" s="25"/>
      <c r="AEN95" s="25"/>
      <c r="AEO95" s="25"/>
      <c r="AEP95" s="25"/>
      <c r="AEQ95" s="25"/>
      <c r="AER95" s="25"/>
      <c r="AES95" s="25"/>
      <c r="AET95" s="25"/>
      <c r="AEU95" s="25"/>
      <c r="AEV95" s="25"/>
      <c r="AEW95" s="25"/>
      <c r="AEX95" s="25"/>
      <c r="AEY95" s="25"/>
      <c r="AEZ95" s="25"/>
      <c r="AFA95" s="25"/>
      <c r="AFB95" s="25"/>
      <c r="AFC95" s="25"/>
      <c r="AFD95" s="25"/>
      <c r="AFE95" s="25"/>
      <c r="AFF95" s="25"/>
      <c r="AFG95" s="25"/>
      <c r="AFH95" s="25"/>
      <c r="AFI95" s="25"/>
      <c r="AFJ95" s="25"/>
      <c r="AFK95" s="25"/>
      <c r="AFL95" s="25"/>
      <c r="AFM95" s="25"/>
      <c r="AFN95" s="25"/>
      <c r="AFO95" s="25"/>
      <c r="AFP95" s="25"/>
      <c r="AFQ95" s="25"/>
      <c r="AFR95" s="25"/>
      <c r="AFS95" s="25"/>
      <c r="AFT95" s="25"/>
      <c r="AFU95" s="25"/>
      <c r="AFV95" s="25"/>
      <c r="AFW95" s="25"/>
      <c r="AFX95" s="25"/>
      <c r="AFY95" s="25"/>
      <c r="AFZ95" s="25"/>
      <c r="AGA95" s="25"/>
      <c r="AGB95" s="25"/>
      <c r="AGC95" s="25"/>
      <c r="AGD95" s="25"/>
      <c r="AGE95" s="25"/>
      <c r="AGF95" s="25"/>
      <c r="AGG95" s="25"/>
      <c r="AGH95" s="25"/>
      <c r="AGI95" s="25"/>
      <c r="AGJ95" s="25"/>
      <c r="AGK95" s="25"/>
      <c r="AGL95" s="25"/>
      <c r="AGM95" s="25"/>
      <c r="AGN95" s="25"/>
      <c r="AGO95" s="25"/>
      <c r="AGP95" s="25"/>
      <c r="AGQ95" s="25"/>
      <c r="AGR95" s="25"/>
      <c r="AGS95" s="25"/>
      <c r="AGT95" s="25"/>
      <c r="AGU95" s="25"/>
      <c r="AGV95" s="25"/>
      <c r="AGW95" s="25"/>
      <c r="AGX95" s="25"/>
      <c r="AGY95" s="25"/>
      <c r="AGZ95" s="25"/>
      <c r="AHA95" s="25"/>
      <c r="AHB95" s="25"/>
      <c r="AHC95" s="25"/>
      <c r="AHD95" s="25"/>
      <c r="AHE95" s="25"/>
      <c r="AHF95" s="25"/>
      <c r="AHG95" s="25"/>
      <c r="AHH95" s="25"/>
      <c r="AHI95" s="25"/>
      <c r="AHJ95" s="25"/>
      <c r="AHK95" s="25"/>
      <c r="AHL95" s="25"/>
      <c r="AHM95" s="25"/>
      <c r="AHN95" s="25"/>
      <c r="AHO95" s="25"/>
      <c r="AHP95" s="25"/>
      <c r="AHQ95" s="25"/>
      <c r="AHR95" s="25"/>
      <c r="AHS95" s="25"/>
      <c r="AHT95" s="25"/>
      <c r="AHU95" s="25"/>
      <c r="AHV95" s="25"/>
      <c r="AHW95" s="25"/>
      <c r="AHX95" s="25"/>
      <c r="AHY95" s="25"/>
      <c r="AHZ95" s="25"/>
      <c r="AIA95" s="25"/>
      <c r="AIB95" s="25"/>
      <c r="AIC95" s="25"/>
      <c r="AID95" s="25"/>
      <c r="AIE95" s="25"/>
      <c r="AIF95" s="25"/>
      <c r="AIG95" s="25"/>
      <c r="AIH95" s="25"/>
      <c r="AII95" s="25"/>
      <c r="AIJ95" s="25"/>
      <c r="AIK95" s="25"/>
      <c r="AIL95" s="25"/>
      <c r="AIM95" s="25"/>
      <c r="AIN95" s="25"/>
      <c r="AIO95" s="25"/>
      <c r="AIP95" s="25"/>
      <c r="AIQ95" s="25"/>
      <c r="AIR95" s="25"/>
      <c r="AIS95" s="25"/>
      <c r="AIT95" s="25"/>
      <c r="AIU95" s="25"/>
      <c r="AIV95" s="25"/>
      <c r="AIW95" s="25"/>
      <c r="AIX95" s="25"/>
      <c r="AIY95" s="25"/>
      <c r="AIZ95" s="25"/>
      <c r="AJA95" s="25"/>
      <c r="AJB95" s="25"/>
      <c r="AJC95" s="25"/>
      <c r="AJD95" s="25"/>
      <c r="AJE95" s="25"/>
      <c r="AJF95" s="25"/>
      <c r="AJG95" s="25"/>
      <c r="AJH95" s="25"/>
      <c r="AJI95" s="25"/>
      <c r="AJJ95" s="25"/>
      <c r="AJK95" s="25"/>
      <c r="AJL95" s="25"/>
      <c r="AJM95" s="25"/>
      <c r="AJN95" s="25"/>
      <c r="AJO95" s="25"/>
      <c r="AJP95" s="25"/>
      <c r="AJQ95" s="25"/>
      <c r="AJR95" s="25"/>
      <c r="AJS95" s="25"/>
      <c r="AJT95" s="25"/>
      <c r="AJU95" s="25"/>
      <c r="AJV95" s="25"/>
      <c r="AJW95" s="25"/>
      <c r="AJX95" s="25"/>
      <c r="AJY95" s="25"/>
      <c r="AJZ95" s="25"/>
      <c r="AKA95" s="25"/>
      <c r="AKB95" s="25"/>
      <c r="AKC95" s="25"/>
      <c r="AKD95" s="25"/>
      <c r="AKE95" s="25"/>
      <c r="AKF95" s="25"/>
      <c r="AKG95" s="25"/>
      <c r="AKH95" s="25"/>
      <c r="AKI95" s="25"/>
      <c r="AKJ95" s="25"/>
      <c r="AKK95" s="25"/>
      <c r="AKL95" s="25"/>
      <c r="AKM95" s="25"/>
      <c r="AKN95" s="25"/>
      <c r="AKO95" s="25"/>
      <c r="AKP95" s="25"/>
      <c r="AKQ95" s="25"/>
      <c r="AKR95" s="25"/>
      <c r="AKS95" s="25"/>
      <c r="AKT95" s="25"/>
      <c r="AKU95" s="25"/>
      <c r="AKV95" s="25"/>
      <c r="AKW95" s="25"/>
      <c r="AKX95" s="25"/>
      <c r="AKY95" s="25"/>
      <c r="AKZ95" s="25"/>
      <c r="ALA95" s="25"/>
      <c r="ALB95" s="25"/>
      <c r="ALC95" s="25"/>
      <c r="ALD95" s="25"/>
      <c r="ALE95" s="25"/>
      <c r="ALF95" s="25"/>
      <c r="ALG95" s="25"/>
      <c r="ALH95" s="25"/>
      <c r="ALI95" s="25"/>
      <c r="ALJ95" s="25"/>
      <c r="ALK95" s="25"/>
      <c r="ALL95" s="25"/>
      <c r="ALM95" s="25"/>
      <c r="ALN95" s="25"/>
      <c r="ALO95" s="25"/>
      <c r="ALP95" s="25"/>
      <c r="ALQ95" s="25"/>
      <c r="ALR95" s="25"/>
      <c r="ALS95" s="25"/>
      <c r="ALT95" s="25"/>
      <c r="ALU95" s="25"/>
      <c r="ALV95" s="25"/>
      <c r="ALW95" s="25"/>
      <c r="ALX95" s="25"/>
      <c r="ALY95" s="25"/>
      <c r="ALZ95" s="25"/>
      <c r="AMA95" s="25"/>
      <c r="AMB95" s="25"/>
      <c r="AMC95" s="25"/>
      <c r="AMD95" s="25"/>
      <c r="AME95" s="25"/>
      <c r="AMF95" s="25"/>
      <c r="AMG95" s="25"/>
      <c r="AMH95" s="25"/>
      <c r="AMI95" s="25"/>
      <c r="AMJ95" s="25"/>
      <c r="AMK95" s="25"/>
      <c r="AML95" s="25"/>
      <c r="AMM95" s="25"/>
      <c r="AMN95" s="25"/>
      <c r="AMO95" s="25"/>
      <c r="AMP95" s="25"/>
      <c r="AMQ95" s="25"/>
      <c r="AMR95" s="25"/>
      <c r="AMS95" s="25"/>
      <c r="AMT95" s="25"/>
      <c r="AMU95" s="25"/>
      <c r="AMV95" s="25"/>
      <c r="AMW95" s="25"/>
      <c r="AMX95" s="25"/>
      <c r="AMY95" s="25"/>
      <c r="AMZ95" s="25"/>
      <c r="ANA95" s="25"/>
      <c r="ANB95" s="25"/>
      <c r="ANC95" s="25"/>
      <c r="AND95" s="25"/>
      <c r="ANE95" s="25"/>
      <c r="ANF95" s="25"/>
      <c r="ANG95" s="25"/>
      <c r="ANH95" s="25"/>
      <c r="ANI95" s="25"/>
      <c r="ANJ95" s="25"/>
      <c r="ANK95" s="25"/>
      <c r="ANL95" s="25"/>
      <c r="ANM95" s="25"/>
      <c r="ANN95" s="25"/>
      <c r="ANO95" s="25"/>
      <c r="ANP95" s="25"/>
      <c r="ANQ95" s="25"/>
      <c r="ANR95" s="25"/>
      <c r="ANS95" s="25"/>
      <c r="ANT95" s="25"/>
      <c r="ANU95" s="25"/>
      <c r="ANV95" s="25"/>
      <c r="ANW95" s="25"/>
      <c r="ANX95" s="25"/>
      <c r="ANY95" s="25"/>
      <c r="ANZ95" s="25"/>
      <c r="AOA95" s="25"/>
      <c r="AOB95" s="25"/>
      <c r="AOC95" s="25"/>
      <c r="AOD95" s="25"/>
      <c r="AOE95" s="25"/>
      <c r="AOF95" s="25"/>
      <c r="AOG95" s="25"/>
      <c r="AOH95" s="25"/>
      <c r="AOI95" s="25"/>
      <c r="AOJ95" s="25"/>
      <c r="AOK95" s="25"/>
      <c r="AOL95" s="25"/>
      <c r="AOM95" s="25"/>
      <c r="AON95" s="25"/>
      <c r="AOO95" s="25"/>
      <c r="AOP95" s="25"/>
      <c r="AOQ95" s="25"/>
      <c r="AOR95" s="25"/>
      <c r="AOS95" s="25"/>
      <c r="AOT95" s="25"/>
      <c r="AOU95" s="25"/>
      <c r="AOV95" s="25"/>
      <c r="AOW95" s="25"/>
      <c r="AOX95" s="25"/>
      <c r="AOY95" s="25"/>
      <c r="AOZ95" s="25"/>
      <c r="APA95" s="25"/>
      <c r="APB95" s="25"/>
      <c r="APC95" s="25"/>
      <c r="APD95" s="25"/>
      <c r="APE95" s="25"/>
      <c r="APF95" s="25"/>
      <c r="APG95" s="25"/>
      <c r="APH95" s="25"/>
      <c r="API95" s="25"/>
      <c r="APJ95" s="25"/>
      <c r="APK95" s="25"/>
      <c r="APL95" s="25"/>
      <c r="APM95" s="25"/>
      <c r="APN95" s="25"/>
      <c r="APO95" s="25"/>
      <c r="APP95" s="25"/>
      <c r="APQ95" s="25"/>
      <c r="APR95" s="25"/>
      <c r="APS95" s="25"/>
      <c r="APT95" s="25"/>
      <c r="APU95" s="25"/>
      <c r="APV95" s="25"/>
      <c r="APW95" s="25"/>
      <c r="APX95" s="25"/>
      <c r="APY95" s="25"/>
      <c r="APZ95" s="25"/>
      <c r="AQA95" s="25"/>
      <c r="AQB95" s="25"/>
      <c r="AQC95" s="25"/>
      <c r="AQD95" s="25"/>
      <c r="AQE95" s="25"/>
      <c r="AQF95" s="25"/>
      <c r="AQG95" s="25"/>
      <c r="AQH95" s="25"/>
      <c r="AQI95" s="25"/>
      <c r="AQJ95" s="25"/>
      <c r="AQK95" s="25"/>
      <c r="AQL95" s="25"/>
      <c r="AQM95" s="25"/>
      <c r="AQN95" s="25"/>
      <c r="AQO95" s="25"/>
      <c r="AQP95" s="25"/>
      <c r="AQQ95" s="25"/>
      <c r="AQR95" s="25"/>
      <c r="AQS95" s="25"/>
      <c r="AQT95" s="25"/>
      <c r="AQU95" s="25"/>
      <c r="AQV95" s="25"/>
      <c r="AQW95" s="25"/>
      <c r="AQX95" s="25"/>
      <c r="AQY95" s="25"/>
      <c r="AQZ95" s="25"/>
      <c r="ARA95" s="25"/>
      <c r="ARB95" s="25"/>
      <c r="ARC95" s="25"/>
      <c r="ARD95" s="25"/>
      <c r="ARE95" s="25"/>
      <c r="ARF95" s="25"/>
      <c r="ARG95" s="25"/>
      <c r="ARH95" s="25"/>
      <c r="ARI95" s="25"/>
      <c r="ARJ95" s="25"/>
      <c r="ARK95" s="25"/>
      <c r="ARL95" s="25"/>
      <c r="ARM95" s="25"/>
      <c r="ARN95" s="25"/>
      <c r="ARO95" s="25"/>
      <c r="ARP95" s="25"/>
      <c r="ARQ95" s="25"/>
      <c r="ARR95" s="25"/>
      <c r="ARS95" s="25"/>
      <c r="ART95" s="25"/>
      <c r="ARU95" s="25"/>
      <c r="ARV95" s="25"/>
      <c r="ARW95" s="25"/>
      <c r="ARX95" s="25"/>
      <c r="ARY95" s="25"/>
      <c r="ARZ95" s="25"/>
      <c r="ASA95" s="25"/>
      <c r="ASB95" s="25"/>
      <c r="ASC95" s="25"/>
      <c r="ASD95" s="25"/>
      <c r="ASE95" s="25"/>
      <c r="ASF95" s="25"/>
      <c r="ASG95" s="25"/>
      <c r="ASH95" s="25"/>
      <c r="ASI95" s="25"/>
      <c r="ASJ95" s="25"/>
      <c r="ASK95" s="25"/>
      <c r="ASL95" s="25"/>
      <c r="ASM95" s="25"/>
      <c r="ASN95" s="25"/>
      <c r="ASO95" s="25"/>
      <c r="ASP95" s="25"/>
      <c r="ASQ95" s="25"/>
      <c r="ASR95" s="25"/>
      <c r="ASS95" s="25"/>
      <c r="AST95" s="25"/>
      <c r="ASU95" s="25"/>
      <c r="ASV95" s="25"/>
      <c r="ASW95" s="25"/>
      <c r="ASX95" s="25"/>
      <c r="ASY95" s="25"/>
      <c r="ASZ95" s="25"/>
      <c r="ATA95" s="25"/>
      <c r="ATB95" s="25"/>
      <c r="ATC95" s="25"/>
      <c r="ATD95" s="25"/>
      <c r="ATE95" s="25"/>
      <c r="ATF95" s="25"/>
      <c r="ATG95" s="25"/>
      <c r="ATH95" s="25"/>
      <c r="ATI95" s="25"/>
      <c r="ATJ95" s="25"/>
      <c r="ATK95" s="25"/>
      <c r="ATL95" s="25"/>
      <c r="ATM95" s="25"/>
      <c r="ATN95" s="25"/>
      <c r="ATO95" s="25"/>
      <c r="ATP95" s="25"/>
      <c r="ATQ95" s="25"/>
      <c r="ATR95" s="25"/>
      <c r="ATS95" s="25"/>
      <c r="ATT95" s="25"/>
      <c r="ATU95" s="25"/>
      <c r="ATV95" s="25"/>
      <c r="ATW95" s="25"/>
      <c r="ATX95" s="25"/>
      <c r="ATY95" s="25"/>
      <c r="ATZ95" s="25"/>
      <c r="AUA95" s="25"/>
      <c r="AUB95" s="25"/>
      <c r="AUC95" s="25"/>
      <c r="AUD95" s="25"/>
      <c r="AUE95" s="25"/>
      <c r="AUF95" s="25"/>
      <c r="AUG95" s="25"/>
      <c r="AUH95" s="25"/>
      <c r="AUI95" s="25"/>
      <c r="AUJ95" s="25"/>
      <c r="AUK95" s="25"/>
      <c r="AUL95" s="25"/>
      <c r="AUM95" s="25"/>
      <c r="AUN95" s="25"/>
      <c r="AUO95" s="25"/>
      <c r="AUP95" s="25"/>
      <c r="AUQ95" s="25"/>
      <c r="AUR95" s="25"/>
      <c r="AUS95" s="25"/>
      <c r="AUT95" s="25"/>
      <c r="AUU95" s="25"/>
      <c r="AUV95" s="25"/>
      <c r="AUW95" s="25"/>
      <c r="AUX95" s="25"/>
      <c r="AUY95" s="25"/>
      <c r="AUZ95" s="25"/>
      <c r="AVA95" s="25"/>
      <c r="AVB95" s="25"/>
      <c r="AVC95" s="25"/>
      <c r="AVD95" s="25"/>
      <c r="AVE95" s="25"/>
      <c r="AVF95" s="25"/>
      <c r="AVG95" s="25"/>
      <c r="AVH95" s="25"/>
      <c r="AVI95" s="25"/>
      <c r="AVJ95" s="25"/>
      <c r="AVK95" s="25"/>
      <c r="AVL95" s="25"/>
      <c r="AVM95" s="25"/>
      <c r="AVN95" s="25"/>
      <c r="AVO95" s="25"/>
      <c r="AVP95" s="25"/>
      <c r="AVQ95" s="25"/>
      <c r="AVR95" s="25"/>
      <c r="AVS95" s="25"/>
      <c r="AVT95" s="25"/>
      <c r="AVU95" s="25"/>
      <c r="AVV95" s="25"/>
      <c r="AVW95" s="25"/>
      <c r="AVX95" s="25"/>
      <c r="AVY95" s="25"/>
      <c r="AVZ95" s="25"/>
      <c r="AWA95" s="25"/>
      <c r="AWB95" s="25"/>
      <c r="AWC95" s="25"/>
      <c r="AWD95" s="25"/>
      <c r="AWE95" s="25"/>
      <c r="AWF95" s="25"/>
      <c r="AWG95" s="25"/>
      <c r="AWH95" s="25"/>
      <c r="AWI95" s="25"/>
      <c r="AWJ95" s="25"/>
      <c r="AWK95" s="25"/>
      <c r="AWL95" s="25"/>
      <c r="AWM95" s="25"/>
      <c r="AWN95" s="25"/>
      <c r="AWO95" s="25"/>
      <c r="AWP95" s="25"/>
      <c r="AWQ95" s="25"/>
      <c r="AWR95" s="25"/>
      <c r="AWS95" s="25"/>
      <c r="AWT95" s="25"/>
      <c r="AWU95" s="25"/>
      <c r="AWV95" s="25"/>
      <c r="AWW95" s="25"/>
      <c r="AWX95" s="25"/>
      <c r="AWY95" s="25"/>
      <c r="AWZ95" s="25"/>
      <c r="AXA95" s="25"/>
      <c r="AXB95" s="25"/>
      <c r="AXC95" s="25"/>
      <c r="AXD95" s="25"/>
      <c r="AXE95" s="25"/>
      <c r="AXF95" s="25"/>
      <c r="AXG95" s="25"/>
      <c r="AXH95" s="25"/>
      <c r="AXI95" s="25"/>
      <c r="AXJ95" s="25"/>
      <c r="AXK95" s="25"/>
      <c r="AXL95" s="25"/>
      <c r="AXM95" s="25"/>
      <c r="AXN95" s="25"/>
      <c r="AXO95" s="25"/>
      <c r="AXP95" s="25"/>
      <c r="AXQ95" s="25"/>
      <c r="AXR95" s="25"/>
      <c r="AXS95" s="25"/>
      <c r="AXT95" s="25"/>
      <c r="AXU95" s="25"/>
      <c r="AXV95" s="25"/>
      <c r="AXW95" s="25"/>
      <c r="AXX95" s="25"/>
      <c r="AXY95" s="25"/>
      <c r="AXZ95" s="25"/>
      <c r="AYA95" s="25"/>
      <c r="AYB95" s="25"/>
      <c r="AYC95" s="25"/>
      <c r="AYD95" s="25"/>
      <c r="AYE95" s="25"/>
      <c r="AYF95" s="25"/>
      <c r="AYG95" s="25"/>
      <c r="AYH95" s="25"/>
      <c r="AYI95" s="25"/>
      <c r="AYJ95" s="25"/>
      <c r="AYK95" s="25"/>
      <c r="AYL95" s="25"/>
      <c r="AYM95" s="25"/>
      <c r="AYN95" s="25"/>
      <c r="AYO95" s="25"/>
      <c r="AYP95" s="25"/>
      <c r="AYQ95" s="25"/>
      <c r="AYR95" s="25"/>
      <c r="AYS95" s="25"/>
      <c r="AYT95" s="25"/>
      <c r="AYU95" s="25"/>
      <c r="AYV95" s="25"/>
      <c r="AYW95" s="25"/>
      <c r="AYX95" s="25"/>
      <c r="AYY95" s="25"/>
      <c r="AYZ95" s="25"/>
      <c r="AZA95" s="25"/>
      <c r="AZB95" s="25"/>
      <c r="AZC95" s="25"/>
      <c r="AZD95" s="25"/>
      <c r="AZE95" s="25"/>
      <c r="AZF95" s="25"/>
      <c r="AZG95" s="25"/>
      <c r="AZH95" s="25"/>
      <c r="AZI95" s="25"/>
      <c r="AZJ95" s="25"/>
      <c r="AZK95" s="25"/>
      <c r="AZL95" s="25"/>
      <c r="AZM95" s="25"/>
      <c r="AZN95" s="25"/>
      <c r="AZO95" s="25"/>
      <c r="AZP95" s="25"/>
      <c r="AZQ95" s="25"/>
      <c r="AZR95" s="25"/>
      <c r="AZS95" s="25"/>
      <c r="AZT95" s="25"/>
      <c r="AZU95" s="25"/>
      <c r="AZV95" s="25"/>
      <c r="AZW95" s="25"/>
      <c r="AZX95" s="25"/>
      <c r="AZY95" s="25"/>
      <c r="AZZ95" s="25"/>
      <c r="BAA95" s="25"/>
      <c r="BAB95" s="25"/>
      <c r="BAC95" s="25"/>
      <c r="BAD95" s="25"/>
      <c r="BAE95" s="25"/>
      <c r="BAF95" s="25"/>
      <c r="BAG95" s="25"/>
      <c r="BAH95" s="25"/>
      <c r="BAI95" s="25"/>
      <c r="BAJ95" s="25"/>
      <c r="BAK95" s="25"/>
      <c r="BAL95" s="25"/>
      <c r="BAM95" s="25"/>
      <c r="BAN95" s="25"/>
      <c r="BAO95" s="25"/>
      <c r="BAP95" s="25"/>
      <c r="BAQ95" s="25"/>
      <c r="BAR95" s="25"/>
      <c r="BAS95" s="25"/>
      <c r="BAT95" s="25"/>
      <c r="BAU95" s="25"/>
      <c r="BAV95" s="25"/>
      <c r="BAW95" s="25"/>
      <c r="BAX95" s="25"/>
      <c r="BAY95" s="25"/>
      <c r="BAZ95" s="25"/>
      <c r="BBA95" s="25"/>
      <c r="BBB95" s="25"/>
      <c r="BBC95" s="25"/>
      <c r="BBD95" s="25"/>
      <c r="BBE95" s="25"/>
      <c r="BBF95" s="25"/>
      <c r="BBG95" s="25"/>
      <c r="BBH95" s="25"/>
      <c r="BBI95" s="25"/>
      <c r="BBJ95" s="25"/>
      <c r="BBK95" s="25"/>
      <c r="BBL95" s="25"/>
      <c r="BBM95" s="25"/>
      <c r="BBN95" s="25"/>
      <c r="BBO95" s="25"/>
      <c r="BBP95" s="25"/>
      <c r="BBQ95" s="25"/>
      <c r="BBR95" s="25"/>
      <c r="BBS95" s="25"/>
      <c r="BBT95" s="25"/>
      <c r="BBU95" s="25"/>
      <c r="BBV95" s="25"/>
      <c r="BBW95" s="25"/>
      <c r="BBX95" s="25"/>
      <c r="BBY95" s="25"/>
      <c r="BBZ95" s="25"/>
      <c r="BCA95" s="25"/>
      <c r="BCB95" s="25"/>
      <c r="BCC95" s="25"/>
      <c r="BCD95" s="25"/>
      <c r="BCE95" s="25"/>
      <c r="BCF95" s="25"/>
      <c r="BCG95" s="25"/>
      <c r="BCH95" s="25"/>
      <c r="BCI95" s="25"/>
      <c r="BCJ95" s="25"/>
      <c r="BCK95" s="25"/>
      <c r="BCL95" s="25"/>
      <c r="BCM95" s="25"/>
      <c r="BCN95" s="25"/>
      <c r="BCO95" s="25"/>
      <c r="BCP95" s="25"/>
      <c r="BCQ95" s="25"/>
      <c r="BCR95" s="25"/>
      <c r="BCS95" s="25"/>
      <c r="BCT95" s="25"/>
      <c r="BCU95" s="25"/>
      <c r="BCV95" s="25"/>
      <c r="BCW95" s="25"/>
      <c r="BCX95" s="25"/>
      <c r="BCY95" s="25"/>
      <c r="BCZ95" s="25"/>
      <c r="BDA95" s="25"/>
      <c r="BDB95" s="25"/>
      <c r="BDC95" s="25"/>
      <c r="BDD95" s="25"/>
      <c r="BDE95" s="25"/>
      <c r="BDF95" s="25"/>
      <c r="BDG95" s="25"/>
      <c r="BDH95" s="25"/>
      <c r="BDI95" s="25"/>
      <c r="BDJ95" s="25"/>
      <c r="BDK95" s="25"/>
      <c r="BDL95" s="25"/>
      <c r="BDM95" s="25"/>
      <c r="BDN95" s="25"/>
      <c r="BDO95" s="25"/>
      <c r="BDP95" s="25"/>
      <c r="BDQ95" s="25"/>
      <c r="BDR95" s="25"/>
      <c r="BDS95" s="25"/>
      <c r="BDT95" s="25"/>
      <c r="BDU95" s="25"/>
      <c r="BDV95" s="25"/>
      <c r="BDW95" s="25"/>
      <c r="BDX95" s="25"/>
      <c r="BDY95" s="25"/>
      <c r="BDZ95" s="25"/>
      <c r="BEA95" s="25"/>
      <c r="BEB95" s="25"/>
      <c r="BEC95" s="25"/>
      <c r="BED95" s="25"/>
      <c r="BEE95" s="25"/>
      <c r="BEF95" s="25"/>
      <c r="BEG95" s="25"/>
      <c r="BEH95" s="25"/>
      <c r="BEI95" s="25"/>
      <c r="BEJ95" s="25"/>
      <c r="BEK95" s="25"/>
      <c r="BEL95" s="25"/>
      <c r="BEM95" s="25"/>
      <c r="BEN95" s="25"/>
      <c r="BEO95" s="25"/>
      <c r="BEP95" s="25"/>
      <c r="BEQ95" s="25"/>
      <c r="BER95" s="25"/>
      <c r="BES95" s="25"/>
      <c r="BET95" s="25"/>
      <c r="BEU95" s="25"/>
      <c r="BEV95" s="25"/>
      <c r="BEW95" s="25"/>
      <c r="BEX95" s="25"/>
      <c r="BEY95" s="25"/>
      <c r="BEZ95" s="25"/>
      <c r="BFA95" s="25"/>
      <c r="BFB95" s="25"/>
      <c r="BFC95" s="25"/>
      <c r="BFD95" s="25"/>
      <c r="BFE95" s="25"/>
      <c r="BFF95" s="25"/>
      <c r="BFG95" s="25"/>
      <c r="BFH95" s="25"/>
      <c r="BFI95" s="25"/>
      <c r="BFJ95" s="25"/>
      <c r="BFK95" s="25"/>
      <c r="BFL95" s="25"/>
      <c r="BFM95" s="25"/>
      <c r="BFN95" s="25"/>
      <c r="BFO95" s="25"/>
      <c r="BFP95" s="25"/>
      <c r="BFQ95" s="25"/>
      <c r="BFR95" s="25"/>
      <c r="BFS95" s="25"/>
      <c r="BFT95" s="25"/>
      <c r="BFU95" s="25"/>
      <c r="BFV95" s="25"/>
      <c r="BFW95" s="25"/>
      <c r="BFX95" s="25"/>
      <c r="BFY95" s="25"/>
      <c r="BFZ95" s="25"/>
      <c r="BGA95" s="25"/>
      <c r="BGB95" s="25"/>
      <c r="BGC95" s="25"/>
      <c r="BGD95" s="25"/>
      <c r="BGE95" s="25"/>
      <c r="BGF95" s="25"/>
      <c r="BGG95" s="25"/>
      <c r="BGH95" s="25"/>
      <c r="BGI95" s="25"/>
      <c r="BGJ95" s="25"/>
      <c r="BGK95" s="25"/>
      <c r="BGL95" s="25"/>
      <c r="BGM95" s="25"/>
      <c r="BGN95" s="25"/>
      <c r="BGO95" s="25"/>
      <c r="BGP95" s="25"/>
      <c r="BGQ95" s="25"/>
      <c r="BGR95" s="25"/>
      <c r="BGS95" s="25"/>
      <c r="BGT95" s="25"/>
      <c r="BGU95" s="25"/>
      <c r="BGV95" s="25"/>
      <c r="BGW95" s="25"/>
      <c r="BGX95" s="25"/>
      <c r="BGY95" s="25"/>
      <c r="BGZ95" s="25"/>
      <c r="BHA95" s="25"/>
      <c r="BHB95" s="25"/>
      <c r="BHC95" s="25"/>
      <c r="BHD95" s="25"/>
      <c r="BHE95" s="25"/>
      <c r="BHF95" s="25"/>
      <c r="BHG95" s="25"/>
      <c r="BHH95" s="25"/>
      <c r="BHI95" s="25"/>
      <c r="BHJ95" s="25"/>
      <c r="BHK95" s="25"/>
      <c r="BHL95" s="25"/>
      <c r="BHM95" s="25"/>
      <c r="BHN95" s="25"/>
      <c r="BHO95" s="25"/>
      <c r="BHP95" s="25"/>
      <c r="BHQ95" s="25"/>
      <c r="BHR95" s="25"/>
      <c r="BHS95" s="25"/>
      <c r="BHT95" s="25"/>
      <c r="BHU95" s="25"/>
      <c r="BHV95" s="25"/>
      <c r="BHW95" s="25"/>
      <c r="BHX95" s="25"/>
      <c r="BHY95" s="25"/>
      <c r="BHZ95" s="25"/>
      <c r="BIA95" s="25"/>
      <c r="BIB95" s="25"/>
      <c r="BIC95" s="25"/>
      <c r="BID95" s="25"/>
      <c r="BIE95" s="25"/>
      <c r="BIF95" s="25"/>
      <c r="BIG95" s="25"/>
      <c r="BIH95" s="25"/>
      <c r="BII95" s="25"/>
      <c r="BIJ95" s="25"/>
      <c r="BIK95" s="25"/>
      <c r="BIL95" s="25"/>
      <c r="BIM95" s="25"/>
      <c r="BIN95" s="25"/>
      <c r="BIO95" s="25"/>
      <c r="BIP95" s="25"/>
      <c r="BIQ95" s="25"/>
      <c r="BIR95" s="25"/>
      <c r="BIS95" s="25"/>
      <c r="BIT95" s="25"/>
      <c r="BIU95" s="25"/>
      <c r="BIV95" s="25"/>
      <c r="BIW95" s="25"/>
      <c r="BIX95" s="25"/>
      <c r="BIY95" s="25"/>
      <c r="BIZ95" s="25"/>
      <c r="BJA95" s="25"/>
      <c r="BJB95" s="25"/>
      <c r="BJC95" s="25"/>
      <c r="BJD95" s="25"/>
      <c r="BJE95" s="25"/>
      <c r="BJF95" s="25"/>
      <c r="BJG95" s="25"/>
      <c r="BJH95" s="25"/>
      <c r="BJI95" s="25"/>
      <c r="BJJ95" s="25"/>
      <c r="BJK95" s="25"/>
      <c r="BJL95" s="25"/>
      <c r="BJM95" s="25"/>
      <c r="BJN95" s="25"/>
      <c r="BJO95" s="25"/>
      <c r="BJP95" s="25"/>
      <c r="BJQ95" s="25"/>
      <c r="BJR95" s="25"/>
      <c r="BJS95" s="25"/>
      <c r="BJT95" s="25"/>
      <c r="BJU95" s="25"/>
      <c r="BJV95" s="25"/>
      <c r="BJW95" s="25"/>
      <c r="BJX95" s="25"/>
      <c r="BJY95" s="25"/>
      <c r="BJZ95" s="25"/>
      <c r="BKA95" s="25"/>
      <c r="BKB95" s="25"/>
      <c r="BKC95" s="25"/>
      <c r="BKD95" s="25"/>
      <c r="BKE95" s="25"/>
      <c r="BKF95" s="25"/>
      <c r="BKG95" s="25"/>
      <c r="BKH95" s="25"/>
      <c r="BKI95" s="25"/>
      <c r="BKJ95" s="25"/>
      <c r="BKK95" s="25"/>
      <c r="BKL95" s="25"/>
      <c r="BKM95" s="25"/>
      <c r="BKN95" s="25"/>
      <c r="BKO95" s="25"/>
      <c r="BKP95" s="25"/>
      <c r="BKQ95" s="25"/>
      <c r="BKR95" s="25"/>
      <c r="BKS95" s="25"/>
      <c r="BKT95" s="25"/>
      <c r="BKU95" s="25"/>
      <c r="BKV95" s="25"/>
      <c r="BKW95" s="25"/>
      <c r="BKX95" s="25"/>
      <c r="BKY95" s="25"/>
      <c r="BKZ95" s="25"/>
      <c r="BLA95" s="25"/>
      <c r="BLB95" s="25"/>
      <c r="BLC95" s="25"/>
      <c r="BLD95" s="25"/>
      <c r="BLE95" s="25"/>
      <c r="BLF95" s="25"/>
      <c r="BLG95" s="25"/>
      <c r="BLH95" s="25"/>
      <c r="BLI95" s="25"/>
      <c r="BLJ95" s="25"/>
      <c r="BLK95" s="25"/>
      <c r="BLL95" s="25"/>
      <c r="BLM95" s="25"/>
      <c r="BLN95" s="25"/>
      <c r="BLO95" s="25"/>
      <c r="BLP95" s="25"/>
      <c r="BLQ95" s="25"/>
      <c r="BLR95" s="25"/>
      <c r="BLS95" s="25"/>
      <c r="BLT95" s="25"/>
      <c r="BLU95" s="25"/>
      <c r="BLV95" s="25"/>
      <c r="BLW95" s="25"/>
      <c r="BLX95" s="25"/>
      <c r="BLY95" s="25"/>
      <c r="BLZ95" s="25"/>
      <c r="BMA95" s="25"/>
      <c r="BMB95" s="25"/>
      <c r="BMC95" s="25"/>
      <c r="BMD95" s="25"/>
      <c r="BME95" s="25"/>
      <c r="BMF95" s="25"/>
      <c r="BMG95" s="25"/>
      <c r="BMH95" s="25"/>
      <c r="BMI95" s="25"/>
      <c r="BMJ95" s="25"/>
      <c r="BMK95" s="25"/>
      <c r="BML95" s="25"/>
      <c r="BMM95" s="25"/>
      <c r="BMN95" s="25"/>
      <c r="BMO95" s="25"/>
      <c r="BMP95" s="25"/>
      <c r="BMQ95" s="25"/>
      <c r="BMR95" s="25"/>
      <c r="BMS95" s="25"/>
      <c r="BMT95" s="25"/>
      <c r="BMU95" s="25"/>
      <c r="BMV95" s="25"/>
      <c r="BMW95" s="25"/>
      <c r="BMX95" s="25"/>
      <c r="BMY95" s="25"/>
      <c r="BMZ95" s="25"/>
      <c r="BNA95" s="25"/>
      <c r="BNB95" s="25"/>
      <c r="BNC95" s="25"/>
      <c r="BND95" s="25"/>
      <c r="BNE95" s="25"/>
      <c r="BNF95" s="25"/>
      <c r="BNG95" s="25"/>
      <c r="BNH95" s="25"/>
      <c r="BNI95" s="25"/>
      <c r="BNJ95" s="25"/>
      <c r="BNK95" s="25"/>
      <c r="BNL95" s="25"/>
      <c r="BNM95" s="25"/>
      <c r="BNN95" s="25"/>
      <c r="BNO95" s="25"/>
      <c r="BNP95" s="25"/>
      <c r="BNQ95" s="25"/>
      <c r="BNR95" s="25"/>
      <c r="BNS95" s="25"/>
      <c r="BNT95" s="25"/>
      <c r="BNU95" s="25"/>
      <c r="BNV95" s="25"/>
      <c r="BNW95" s="25"/>
      <c r="BNX95" s="25"/>
      <c r="BNY95" s="25"/>
      <c r="BNZ95" s="25"/>
      <c r="BOA95" s="25"/>
      <c r="BOB95" s="25"/>
      <c r="BOC95" s="25"/>
      <c r="BOD95" s="25"/>
      <c r="BOE95" s="25"/>
      <c r="BOF95" s="25"/>
      <c r="BOG95" s="25"/>
      <c r="BOH95" s="25"/>
      <c r="BOI95" s="25"/>
      <c r="BOJ95" s="25"/>
      <c r="BOK95" s="25"/>
      <c r="BOL95" s="25"/>
      <c r="BOM95" s="25"/>
      <c r="BON95" s="25"/>
      <c r="BOO95" s="25"/>
      <c r="BOP95" s="25"/>
      <c r="BOQ95" s="25"/>
      <c r="BOR95" s="25"/>
      <c r="BOS95" s="25"/>
      <c r="BOT95" s="25"/>
      <c r="BOU95" s="25"/>
      <c r="BOV95" s="25"/>
      <c r="BOW95" s="25"/>
      <c r="BOX95" s="25"/>
      <c r="BOY95" s="25"/>
      <c r="BOZ95" s="25"/>
      <c r="BPA95" s="25"/>
      <c r="BPB95" s="25"/>
      <c r="BPC95" s="25"/>
      <c r="BPD95" s="25"/>
      <c r="BPE95" s="25"/>
      <c r="BPF95" s="25"/>
      <c r="BPG95" s="25"/>
      <c r="BPH95" s="25"/>
      <c r="BPI95" s="25"/>
      <c r="BPJ95" s="25"/>
      <c r="BPK95" s="25"/>
      <c r="BPL95" s="25"/>
    </row>
    <row r="96" spans="1:1780" s="8" customFormat="1" ht="78" customHeight="1" x14ac:dyDescent="0.25">
      <c r="A96" s="175"/>
      <c r="B96" s="223"/>
      <c r="C96" s="175"/>
      <c r="D96" s="225"/>
      <c r="E96" s="174"/>
      <c r="F96" s="176"/>
      <c r="G96" s="228"/>
      <c r="H96" s="229"/>
      <c r="I96" s="229"/>
      <c r="J96" s="229"/>
      <c r="K96" s="230"/>
      <c r="L96" s="176"/>
      <c r="M96" s="176"/>
      <c r="N96" s="176"/>
      <c r="O96" s="179"/>
      <c r="P96" s="34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  <c r="NL96" s="33"/>
      <c r="NM96" s="33"/>
      <c r="NN96" s="33"/>
      <c r="NO96" s="33"/>
      <c r="NP96" s="33"/>
      <c r="NQ96" s="33"/>
      <c r="NR96" s="33"/>
      <c r="NS96" s="33"/>
      <c r="NT96" s="33"/>
      <c r="NU96" s="33"/>
      <c r="NV96" s="33"/>
      <c r="NW96" s="33"/>
      <c r="NX96" s="33"/>
      <c r="NY96" s="33"/>
      <c r="NZ96" s="33"/>
      <c r="OA96" s="33"/>
      <c r="OB96" s="33"/>
      <c r="OC96" s="33"/>
      <c r="OD96" s="33"/>
      <c r="OE96" s="33"/>
      <c r="OF96" s="33"/>
      <c r="OG96" s="33"/>
      <c r="OH96" s="33"/>
      <c r="OI96" s="33"/>
      <c r="OJ96" s="33"/>
      <c r="OK96" s="33"/>
      <c r="OL96" s="33"/>
      <c r="OM96" s="33"/>
      <c r="ON96" s="33"/>
      <c r="OO96" s="33"/>
      <c r="OP96" s="33"/>
      <c r="OQ96" s="33"/>
      <c r="OR96" s="33"/>
      <c r="OS96" s="33"/>
      <c r="OT96" s="33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  <c r="PM96" s="33"/>
      <c r="PN96" s="33"/>
      <c r="PO96" s="33"/>
      <c r="PP96" s="33"/>
      <c r="PQ96" s="33"/>
      <c r="PR96" s="33"/>
      <c r="PS96" s="33"/>
      <c r="PT96" s="33"/>
      <c r="PU96" s="33"/>
      <c r="PV96" s="33"/>
      <c r="PW96" s="33"/>
      <c r="PX96" s="33"/>
      <c r="PY96" s="33"/>
      <c r="PZ96" s="33"/>
      <c r="QA96" s="33"/>
      <c r="QB96" s="33"/>
      <c r="QC96" s="33"/>
      <c r="QD96" s="33"/>
      <c r="QE96" s="33"/>
      <c r="QF96" s="33"/>
      <c r="QG96" s="33"/>
      <c r="QH96" s="33"/>
      <c r="QI96" s="33"/>
      <c r="QJ96" s="33"/>
      <c r="QK96" s="33"/>
      <c r="QL96" s="33"/>
      <c r="QM96" s="33"/>
      <c r="QN96" s="33"/>
      <c r="QO96" s="33"/>
      <c r="QP96" s="33"/>
      <c r="QQ96" s="33"/>
      <c r="QR96" s="33"/>
      <c r="QS96" s="33"/>
      <c r="QT96" s="33"/>
      <c r="QU96" s="33"/>
      <c r="QV96" s="33"/>
      <c r="QW96" s="33"/>
      <c r="QX96" s="33"/>
      <c r="QY96" s="33"/>
      <c r="QZ96" s="33"/>
      <c r="RA96" s="33"/>
      <c r="RB96" s="33"/>
      <c r="RC96" s="33"/>
      <c r="RD96" s="33"/>
      <c r="RE96" s="33"/>
      <c r="RF96" s="33"/>
      <c r="RG96" s="33"/>
      <c r="RH96" s="33"/>
      <c r="RI96" s="33"/>
      <c r="RJ96" s="33"/>
      <c r="RK96" s="33"/>
      <c r="RL96" s="33"/>
      <c r="RM96" s="33"/>
      <c r="RN96" s="33"/>
      <c r="RO96" s="33"/>
      <c r="RP96" s="33"/>
      <c r="RQ96" s="33"/>
      <c r="RR96" s="33"/>
      <c r="RS96" s="33"/>
      <c r="RT96" s="33"/>
      <c r="RU96" s="33"/>
      <c r="RV96" s="33"/>
      <c r="RW96" s="33"/>
      <c r="RX96" s="33"/>
      <c r="RY96" s="33"/>
      <c r="RZ96" s="33"/>
      <c r="SA96" s="33"/>
      <c r="SB96" s="33"/>
      <c r="SC96" s="33"/>
      <c r="SD96" s="33"/>
      <c r="SE96" s="33"/>
      <c r="SF96" s="33"/>
      <c r="SG96" s="33"/>
      <c r="SH96" s="33"/>
      <c r="SI96" s="33"/>
      <c r="SJ96" s="33"/>
      <c r="SK96" s="33"/>
      <c r="SL96" s="33"/>
      <c r="SM96" s="33"/>
      <c r="SN96" s="33"/>
      <c r="SO96" s="33"/>
      <c r="SP96" s="33"/>
      <c r="SQ96" s="33"/>
      <c r="SR96" s="33"/>
      <c r="SS96" s="33"/>
      <c r="ST96" s="33"/>
      <c r="SU96" s="33"/>
      <c r="SV96" s="33"/>
      <c r="SW96" s="33"/>
      <c r="SX96" s="33"/>
      <c r="SY96" s="33"/>
      <c r="SZ96" s="33"/>
      <c r="TA96" s="33"/>
      <c r="TB96" s="33"/>
      <c r="TC96" s="33"/>
      <c r="TD96" s="33"/>
      <c r="TE96" s="33"/>
      <c r="TF96" s="33"/>
      <c r="TG96" s="33"/>
      <c r="TH96" s="33"/>
      <c r="TI96" s="33"/>
      <c r="TJ96" s="33"/>
      <c r="TK96" s="33"/>
      <c r="TL96" s="33"/>
      <c r="TM96" s="33"/>
      <c r="TN96" s="33"/>
      <c r="TO96" s="33"/>
      <c r="TP96" s="33"/>
      <c r="TQ96" s="33"/>
      <c r="TR96" s="33"/>
      <c r="TS96" s="33"/>
      <c r="TT96" s="33"/>
      <c r="TU96" s="33"/>
      <c r="TV96" s="33"/>
      <c r="TW96" s="33"/>
      <c r="TX96" s="33"/>
      <c r="TY96" s="33"/>
      <c r="TZ96" s="33"/>
      <c r="UA96" s="33"/>
      <c r="UB96" s="33"/>
      <c r="UC96" s="33"/>
      <c r="UD96" s="33"/>
      <c r="UE96" s="33"/>
      <c r="UF96" s="33"/>
      <c r="UG96" s="33"/>
      <c r="UH96" s="33"/>
      <c r="UI96" s="33"/>
      <c r="UJ96" s="33"/>
      <c r="UK96" s="33"/>
      <c r="UL96" s="33"/>
      <c r="UM96" s="33"/>
      <c r="UN96" s="33"/>
      <c r="UO96" s="33"/>
      <c r="UP96" s="33"/>
      <c r="UQ96" s="33"/>
      <c r="UR96" s="33"/>
      <c r="US96" s="33"/>
      <c r="UT96" s="33"/>
      <c r="UU96" s="33"/>
      <c r="UV96" s="33"/>
      <c r="UW96" s="33"/>
      <c r="UX96" s="33"/>
      <c r="UY96" s="33"/>
      <c r="UZ96" s="33"/>
      <c r="VA96" s="33"/>
      <c r="VB96" s="33"/>
      <c r="VC96" s="33"/>
      <c r="VD96" s="33"/>
      <c r="VE96" s="33"/>
      <c r="VF96" s="33"/>
      <c r="VG96" s="33"/>
      <c r="VH96" s="33"/>
      <c r="VI96" s="33"/>
      <c r="VJ96" s="33"/>
      <c r="VK96" s="33"/>
      <c r="VL96" s="33"/>
      <c r="VM96" s="33"/>
      <c r="VN96" s="33"/>
      <c r="VO96" s="33"/>
      <c r="VP96" s="33"/>
      <c r="VQ96" s="33"/>
      <c r="VR96" s="33"/>
      <c r="VS96" s="33"/>
      <c r="VT96" s="33"/>
      <c r="VU96" s="33"/>
      <c r="VV96" s="33"/>
      <c r="VW96" s="33"/>
      <c r="VX96" s="33"/>
      <c r="VY96" s="33"/>
      <c r="VZ96" s="33"/>
      <c r="WA96" s="33"/>
      <c r="WB96" s="33"/>
      <c r="WC96" s="33"/>
      <c r="WD96" s="33"/>
      <c r="WE96" s="33"/>
      <c r="WF96" s="33"/>
      <c r="WG96" s="33"/>
      <c r="WH96" s="33"/>
      <c r="WI96" s="33"/>
      <c r="WJ96" s="33"/>
      <c r="WK96" s="33"/>
      <c r="WL96" s="33"/>
      <c r="WM96" s="33"/>
      <c r="WN96" s="33"/>
      <c r="WO96" s="33"/>
      <c r="WP96" s="33"/>
      <c r="WQ96" s="33"/>
      <c r="WR96" s="33"/>
      <c r="WS96" s="33"/>
      <c r="WT96" s="33"/>
      <c r="WU96" s="33"/>
      <c r="WV96" s="33"/>
      <c r="WW96" s="33"/>
      <c r="WX96" s="33"/>
      <c r="WY96" s="33"/>
      <c r="WZ96" s="33"/>
      <c r="XA96" s="33"/>
      <c r="XB96" s="33"/>
      <c r="XC96" s="33"/>
      <c r="XD96" s="33"/>
      <c r="XE96" s="33"/>
      <c r="XF96" s="33"/>
      <c r="XG96" s="33"/>
      <c r="XH96" s="33"/>
      <c r="XI96" s="33"/>
      <c r="XJ96" s="33"/>
      <c r="XK96" s="33"/>
      <c r="XL96" s="33"/>
      <c r="XM96" s="33"/>
      <c r="XN96" s="33"/>
      <c r="XO96" s="33"/>
      <c r="XP96" s="33"/>
      <c r="XQ96" s="33"/>
      <c r="XR96" s="33"/>
      <c r="XS96" s="33"/>
      <c r="XT96" s="33"/>
      <c r="XU96" s="33"/>
      <c r="XV96" s="33"/>
      <c r="XW96" s="33"/>
      <c r="XX96" s="33"/>
      <c r="XY96" s="33"/>
      <c r="XZ96" s="33"/>
      <c r="YA96" s="33"/>
      <c r="YB96" s="33"/>
      <c r="YC96" s="33"/>
      <c r="YD96" s="33"/>
      <c r="YE96" s="33"/>
      <c r="YF96" s="33"/>
      <c r="YG96" s="33"/>
      <c r="YH96" s="33"/>
      <c r="YI96" s="33"/>
      <c r="YJ96" s="33"/>
      <c r="YK96" s="33"/>
      <c r="YL96" s="33"/>
      <c r="YM96" s="33"/>
      <c r="YN96" s="33"/>
      <c r="YO96" s="33"/>
      <c r="YP96" s="33"/>
      <c r="YQ96" s="33"/>
      <c r="YR96" s="33"/>
      <c r="YS96" s="33"/>
      <c r="YT96" s="33"/>
      <c r="YU96" s="33"/>
      <c r="YV96" s="33"/>
      <c r="YW96" s="33"/>
      <c r="YX96" s="33"/>
      <c r="YY96" s="33"/>
      <c r="YZ96" s="33"/>
      <c r="ZA96" s="33"/>
      <c r="ZB96" s="33"/>
      <c r="ZC96" s="33"/>
      <c r="ZD96" s="33"/>
      <c r="ZE96" s="33"/>
      <c r="ZF96" s="33"/>
      <c r="ZG96" s="33"/>
      <c r="ZH96" s="33"/>
      <c r="ZI96" s="33"/>
      <c r="ZJ96" s="33"/>
      <c r="ZK96" s="33"/>
      <c r="ZL96" s="33"/>
      <c r="ZM96" s="33"/>
      <c r="ZN96" s="33"/>
      <c r="ZO96" s="33"/>
      <c r="ZP96" s="33"/>
      <c r="ZQ96" s="33"/>
      <c r="ZR96" s="33"/>
      <c r="ZS96" s="33"/>
      <c r="ZT96" s="33"/>
      <c r="ZU96" s="33"/>
      <c r="ZV96" s="33"/>
      <c r="ZW96" s="33"/>
      <c r="ZX96" s="33"/>
      <c r="ZY96" s="33"/>
      <c r="ZZ96" s="33"/>
      <c r="AAA96" s="33"/>
      <c r="AAB96" s="33"/>
      <c r="AAC96" s="33"/>
      <c r="AAD96" s="33"/>
      <c r="AAE96" s="33"/>
      <c r="AAF96" s="33"/>
      <c r="AAG96" s="33"/>
      <c r="AAH96" s="33"/>
      <c r="AAI96" s="33"/>
      <c r="AAJ96" s="33"/>
      <c r="AAK96" s="33"/>
      <c r="AAL96" s="33"/>
      <c r="AAM96" s="33"/>
      <c r="AAN96" s="33"/>
      <c r="AAO96" s="33"/>
      <c r="AAP96" s="33"/>
      <c r="AAQ96" s="33"/>
      <c r="AAR96" s="33"/>
      <c r="AAS96" s="33"/>
      <c r="AAT96" s="33"/>
      <c r="AAU96" s="33"/>
      <c r="AAV96" s="33"/>
      <c r="AAW96" s="33"/>
      <c r="AAX96" s="33"/>
      <c r="AAY96" s="33"/>
      <c r="AAZ96" s="33"/>
      <c r="ABA96" s="33"/>
      <c r="ABB96" s="33"/>
      <c r="ABC96" s="33"/>
      <c r="ABD96" s="33"/>
      <c r="ABE96" s="33"/>
      <c r="ABF96" s="33"/>
      <c r="ABG96" s="33"/>
      <c r="ABH96" s="33"/>
      <c r="ABI96" s="33"/>
      <c r="ABJ96" s="33"/>
      <c r="ABK96" s="33"/>
      <c r="ABL96" s="33"/>
      <c r="ABM96" s="33"/>
      <c r="ABN96" s="33"/>
      <c r="ABO96" s="33"/>
      <c r="ABP96" s="33"/>
      <c r="ABQ96" s="33"/>
      <c r="ABR96" s="33"/>
      <c r="ABS96" s="33"/>
      <c r="ABT96" s="33"/>
      <c r="ABU96" s="33"/>
      <c r="ABV96" s="33"/>
      <c r="ABW96" s="33"/>
      <c r="ABX96" s="33"/>
      <c r="ABY96" s="33"/>
      <c r="ABZ96" s="33"/>
      <c r="ACA96" s="33"/>
      <c r="ACB96" s="33"/>
      <c r="ACC96" s="33"/>
      <c r="ACD96" s="33"/>
      <c r="ACE96" s="33"/>
      <c r="ACF96" s="33"/>
      <c r="ACG96" s="33"/>
      <c r="ACH96" s="33"/>
      <c r="ACI96" s="33"/>
      <c r="ACJ96" s="33"/>
      <c r="ACK96" s="33"/>
      <c r="ACL96" s="33"/>
      <c r="ACM96" s="33"/>
      <c r="ACN96" s="33"/>
      <c r="ACO96" s="33"/>
      <c r="ACP96" s="33"/>
      <c r="ACQ96" s="33"/>
      <c r="ACR96" s="33"/>
      <c r="ACS96" s="33"/>
      <c r="ACT96" s="33"/>
      <c r="ACU96" s="33"/>
      <c r="ACV96" s="33"/>
      <c r="ACW96" s="33"/>
      <c r="ACX96" s="33"/>
      <c r="ACY96" s="33"/>
      <c r="ACZ96" s="33"/>
      <c r="ADA96" s="33"/>
      <c r="ADB96" s="33"/>
      <c r="ADC96" s="33"/>
      <c r="ADD96" s="33"/>
      <c r="ADE96" s="33"/>
      <c r="ADF96" s="33"/>
      <c r="ADG96" s="33"/>
      <c r="ADH96" s="33"/>
      <c r="ADI96" s="33"/>
      <c r="ADJ96" s="33"/>
      <c r="ADK96" s="33"/>
      <c r="ADL96" s="33"/>
      <c r="ADM96" s="33"/>
      <c r="ADN96" s="33"/>
      <c r="ADO96" s="33"/>
      <c r="ADP96" s="33"/>
      <c r="ADQ96" s="33"/>
      <c r="ADR96" s="33"/>
      <c r="ADS96" s="33"/>
      <c r="ADT96" s="33"/>
      <c r="ADU96" s="33"/>
      <c r="ADV96" s="33"/>
      <c r="ADW96" s="33"/>
      <c r="ADX96" s="33"/>
      <c r="ADY96" s="33"/>
      <c r="ADZ96" s="33"/>
      <c r="AEA96" s="33"/>
      <c r="AEB96" s="33"/>
      <c r="AEC96" s="33"/>
      <c r="AED96" s="33"/>
      <c r="AEE96" s="33"/>
      <c r="AEF96" s="33"/>
      <c r="AEG96" s="33"/>
      <c r="AEH96" s="33"/>
      <c r="AEI96" s="33"/>
      <c r="AEJ96" s="33"/>
      <c r="AEK96" s="33"/>
      <c r="AEL96" s="33"/>
      <c r="AEM96" s="33"/>
      <c r="AEN96" s="33"/>
      <c r="AEO96" s="33"/>
      <c r="AEP96" s="33"/>
      <c r="AEQ96" s="33"/>
      <c r="AER96" s="33"/>
      <c r="AES96" s="33"/>
      <c r="AET96" s="33"/>
      <c r="AEU96" s="33"/>
      <c r="AEV96" s="33"/>
      <c r="AEW96" s="33"/>
      <c r="AEX96" s="33"/>
      <c r="AEY96" s="33"/>
      <c r="AEZ96" s="33"/>
      <c r="AFA96" s="33"/>
      <c r="AFB96" s="33"/>
      <c r="AFC96" s="33"/>
      <c r="AFD96" s="33"/>
      <c r="AFE96" s="33"/>
      <c r="AFF96" s="33"/>
      <c r="AFG96" s="33"/>
      <c r="AFH96" s="33"/>
      <c r="AFI96" s="33"/>
      <c r="AFJ96" s="33"/>
      <c r="AFK96" s="33"/>
      <c r="AFL96" s="33"/>
      <c r="AFM96" s="33"/>
      <c r="AFN96" s="33"/>
      <c r="AFO96" s="33"/>
      <c r="AFP96" s="33"/>
      <c r="AFQ96" s="33"/>
      <c r="AFR96" s="33"/>
      <c r="AFS96" s="33"/>
      <c r="AFT96" s="33"/>
      <c r="AFU96" s="33"/>
      <c r="AFV96" s="33"/>
      <c r="AFW96" s="33"/>
      <c r="AFX96" s="33"/>
      <c r="AFY96" s="33"/>
      <c r="AFZ96" s="33"/>
      <c r="AGA96" s="33"/>
      <c r="AGB96" s="33"/>
      <c r="AGC96" s="33"/>
      <c r="AGD96" s="33"/>
      <c r="AGE96" s="33"/>
      <c r="AGF96" s="33"/>
      <c r="AGG96" s="33"/>
      <c r="AGH96" s="33"/>
      <c r="AGI96" s="33"/>
      <c r="AGJ96" s="33"/>
      <c r="AGK96" s="33"/>
      <c r="AGL96" s="33"/>
      <c r="AGM96" s="33"/>
      <c r="AGN96" s="33"/>
      <c r="AGO96" s="33"/>
      <c r="AGP96" s="33"/>
      <c r="AGQ96" s="33"/>
      <c r="AGR96" s="33"/>
      <c r="AGS96" s="33"/>
      <c r="AGT96" s="33"/>
      <c r="AGU96" s="33"/>
      <c r="AGV96" s="33"/>
      <c r="AGW96" s="33"/>
      <c r="AGX96" s="33"/>
      <c r="AGY96" s="33"/>
      <c r="AGZ96" s="33"/>
      <c r="AHA96" s="33"/>
      <c r="AHB96" s="33"/>
      <c r="AHC96" s="33"/>
      <c r="AHD96" s="33"/>
      <c r="AHE96" s="33"/>
      <c r="AHF96" s="33"/>
      <c r="AHG96" s="33"/>
      <c r="AHH96" s="33"/>
      <c r="AHI96" s="33"/>
      <c r="AHJ96" s="33"/>
      <c r="AHK96" s="33"/>
      <c r="AHL96" s="33"/>
      <c r="AHM96" s="33"/>
      <c r="AHN96" s="33"/>
      <c r="AHO96" s="33"/>
      <c r="AHP96" s="33"/>
      <c r="AHQ96" s="33"/>
      <c r="AHR96" s="33"/>
      <c r="AHS96" s="33"/>
      <c r="AHT96" s="33"/>
      <c r="AHU96" s="33"/>
      <c r="AHV96" s="33"/>
      <c r="AHW96" s="33"/>
      <c r="AHX96" s="33"/>
      <c r="AHY96" s="33"/>
      <c r="AHZ96" s="33"/>
      <c r="AIA96" s="33"/>
      <c r="AIB96" s="33"/>
      <c r="AIC96" s="33"/>
      <c r="AID96" s="33"/>
      <c r="AIE96" s="33"/>
      <c r="AIF96" s="33"/>
      <c r="AIG96" s="33"/>
      <c r="AIH96" s="33"/>
      <c r="AII96" s="33"/>
      <c r="AIJ96" s="33"/>
      <c r="AIK96" s="33"/>
      <c r="AIL96" s="33"/>
      <c r="AIM96" s="33"/>
      <c r="AIN96" s="33"/>
      <c r="AIO96" s="33"/>
      <c r="AIP96" s="33"/>
      <c r="AIQ96" s="33"/>
      <c r="AIR96" s="33"/>
      <c r="AIS96" s="33"/>
      <c r="AIT96" s="33"/>
      <c r="AIU96" s="33"/>
      <c r="AIV96" s="33"/>
      <c r="AIW96" s="33"/>
      <c r="AIX96" s="33"/>
      <c r="AIY96" s="33"/>
      <c r="AIZ96" s="33"/>
      <c r="AJA96" s="33"/>
      <c r="AJB96" s="33"/>
      <c r="AJC96" s="33"/>
      <c r="AJD96" s="33"/>
      <c r="AJE96" s="33"/>
      <c r="AJF96" s="33"/>
      <c r="AJG96" s="33"/>
      <c r="AJH96" s="33"/>
      <c r="AJI96" s="33"/>
      <c r="AJJ96" s="33"/>
      <c r="AJK96" s="33"/>
      <c r="AJL96" s="33"/>
      <c r="AJM96" s="33"/>
      <c r="AJN96" s="33"/>
      <c r="AJO96" s="33"/>
      <c r="AJP96" s="33"/>
      <c r="AJQ96" s="33"/>
      <c r="AJR96" s="33"/>
      <c r="AJS96" s="33"/>
      <c r="AJT96" s="33"/>
      <c r="AJU96" s="33"/>
      <c r="AJV96" s="33"/>
      <c r="AJW96" s="33"/>
      <c r="AJX96" s="33"/>
      <c r="AJY96" s="33"/>
      <c r="AJZ96" s="33"/>
      <c r="AKA96" s="33"/>
      <c r="AKB96" s="33"/>
      <c r="AKC96" s="33"/>
      <c r="AKD96" s="33"/>
      <c r="AKE96" s="33"/>
      <c r="AKF96" s="33"/>
      <c r="AKG96" s="33"/>
      <c r="AKH96" s="33"/>
      <c r="AKI96" s="33"/>
      <c r="AKJ96" s="33"/>
      <c r="AKK96" s="33"/>
      <c r="AKL96" s="33"/>
      <c r="AKM96" s="33"/>
      <c r="AKN96" s="33"/>
      <c r="AKO96" s="33"/>
      <c r="AKP96" s="33"/>
      <c r="AKQ96" s="33"/>
      <c r="AKR96" s="33"/>
      <c r="AKS96" s="33"/>
      <c r="AKT96" s="33"/>
      <c r="AKU96" s="33"/>
      <c r="AKV96" s="33"/>
      <c r="AKW96" s="33"/>
      <c r="AKX96" s="33"/>
      <c r="AKY96" s="33"/>
      <c r="AKZ96" s="33"/>
      <c r="ALA96" s="33"/>
      <c r="ALB96" s="33"/>
      <c r="ALC96" s="33"/>
      <c r="ALD96" s="33"/>
      <c r="ALE96" s="33"/>
      <c r="ALF96" s="33"/>
      <c r="ALG96" s="33"/>
      <c r="ALH96" s="33"/>
      <c r="ALI96" s="33"/>
      <c r="ALJ96" s="33"/>
      <c r="ALK96" s="33"/>
      <c r="ALL96" s="33"/>
      <c r="ALM96" s="33"/>
      <c r="ALN96" s="33"/>
      <c r="ALO96" s="33"/>
      <c r="ALP96" s="33"/>
      <c r="ALQ96" s="33"/>
      <c r="ALR96" s="33"/>
      <c r="ALS96" s="33"/>
      <c r="ALT96" s="33"/>
      <c r="ALU96" s="33"/>
      <c r="ALV96" s="33"/>
      <c r="ALW96" s="33"/>
      <c r="ALX96" s="33"/>
      <c r="ALY96" s="33"/>
      <c r="ALZ96" s="33"/>
      <c r="AMA96" s="33"/>
      <c r="AMB96" s="33"/>
      <c r="AMC96" s="33"/>
      <c r="AMD96" s="33"/>
      <c r="AME96" s="33"/>
      <c r="AMF96" s="33"/>
      <c r="AMG96" s="33"/>
      <c r="AMH96" s="33"/>
      <c r="AMI96" s="33"/>
      <c r="AMJ96" s="33"/>
      <c r="AMK96" s="33"/>
      <c r="AML96" s="33"/>
      <c r="AMM96" s="33"/>
      <c r="AMN96" s="33"/>
      <c r="AMO96" s="33"/>
      <c r="AMP96" s="33"/>
      <c r="AMQ96" s="33"/>
      <c r="AMR96" s="33"/>
      <c r="AMS96" s="33"/>
      <c r="AMT96" s="33"/>
      <c r="AMU96" s="33"/>
      <c r="AMV96" s="33"/>
      <c r="AMW96" s="33"/>
      <c r="AMX96" s="33"/>
      <c r="AMY96" s="33"/>
      <c r="AMZ96" s="33"/>
      <c r="ANA96" s="33"/>
      <c r="ANB96" s="33"/>
      <c r="ANC96" s="33"/>
      <c r="AND96" s="33"/>
      <c r="ANE96" s="33"/>
      <c r="ANF96" s="33"/>
      <c r="ANG96" s="33"/>
      <c r="ANH96" s="33"/>
      <c r="ANI96" s="33"/>
      <c r="ANJ96" s="33"/>
      <c r="ANK96" s="33"/>
      <c r="ANL96" s="33"/>
      <c r="ANM96" s="33"/>
      <c r="ANN96" s="33"/>
      <c r="ANO96" s="33"/>
      <c r="ANP96" s="33"/>
      <c r="ANQ96" s="33"/>
      <c r="ANR96" s="33"/>
      <c r="ANS96" s="33"/>
      <c r="ANT96" s="33"/>
      <c r="ANU96" s="33"/>
      <c r="ANV96" s="33"/>
      <c r="ANW96" s="33"/>
      <c r="ANX96" s="33"/>
      <c r="ANY96" s="33"/>
      <c r="ANZ96" s="33"/>
      <c r="AOA96" s="33"/>
      <c r="AOB96" s="33"/>
      <c r="AOC96" s="33"/>
      <c r="AOD96" s="33"/>
      <c r="AOE96" s="33"/>
      <c r="AOF96" s="33"/>
      <c r="AOG96" s="33"/>
      <c r="AOH96" s="33"/>
      <c r="AOI96" s="33"/>
      <c r="AOJ96" s="33"/>
      <c r="AOK96" s="33"/>
      <c r="AOL96" s="33"/>
      <c r="AOM96" s="33"/>
      <c r="AON96" s="33"/>
      <c r="AOO96" s="33"/>
      <c r="AOP96" s="33"/>
      <c r="AOQ96" s="33"/>
      <c r="AOR96" s="33"/>
      <c r="AOS96" s="33"/>
      <c r="AOT96" s="33"/>
      <c r="AOU96" s="33"/>
      <c r="AOV96" s="33"/>
      <c r="AOW96" s="33"/>
      <c r="AOX96" s="33"/>
      <c r="AOY96" s="33"/>
      <c r="AOZ96" s="33"/>
      <c r="APA96" s="33"/>
      <c r="APB96" s="33"/>
      <c r="APC96" s="33"/>
      <c r="APD96" s="33"/>
      <c r="APE96" s="33"/>
      <c r="APF96" s="33"/>
      <c r="APG96" s="33"/>
      <c r="APH96" s="33"/>
      <c r="API96" s="33"/>
      <c r="APJ96" s="33"/>
      <c r="APK96" s="33"/>
      <c r="APL96" s="33"/>
      <c r="APM96" s="33"/>
      <c r="APN96" s="33"/>
      <c r="APO96" s="33"/>
      <c r="APP96" s="33"/>
      <c r="APQ96" s="33"/>
      <c r="APR96" s="33"/>
      <c r="APS96" s="33"/>
      <c r="APT96" s="33"/>
      <c r="APU96" s="33"/>
      <c r="APV96" s="33"/>
      <c r="APW96" s="33"/>
      <c r="APX96" s="33"/>
      <c r="APY96" s="33"/>
      <c r="APZ96" s="33"/>
      <c r="AQA96" s="33"/>
      <c r="AQB96" s="33"/>
      <c r="AQC96" s="33"/>
      <c r="AQD96" s="33"/>
      <c r="AQE96" s="33"/>
      <c r="AQF96" s="33"/>
      <c r="AQG96" s="33"/>
      <c r="AQH96" s="33"/>
      <c r="AQI96" s="33"/>
      <c r="AQJ96" s="33"/>
      <c r="AQK96" s="33"/>
      <c r="AQL96" s="33"/>
      <c r="AQM96" s="33"/>
      <c r="AQN96" s="33"/>
      <c r="AQO96" s="33"/>
      <c r="AQP96" s="33"/>
      <c r="AQQ96" s="33"/>
      <c r="AQR96" s="33"/>
      <c r="AQS96" s="33"/>
      <c r="AQT96" s="33"/>
      <c r="AQU96" s="33"/>
      <c r="AQV96" s="33"/>
      <c r="AQW96" s="33"/>
      <c r="AQX96" s="33"/>
      <c r="AQY96" s="33"/>
      <c r="AQZ96" s="33"/>
      <c r="ARA96" s="33"/>
      <c r="ARB96" s="33"/>
      <c r="ARC96" s="33"/>
      <c r="ARD96" s="33"/>
      <c r="ARE96" s="33"/>
      <c r="ARF96" s="33"/>
      <c r="ARG96" s="33"/>
      <c r="ARH96" s="33"/>
      <c r="ARI96" s="33"/>
      <c r="ARJ96" s="33"/>
      <c r="ARK96" s="33"/>
      <c r="ARL96" s="33"/>
      <c r="ARM96" s="33"/>
      <c r="ARN96" s="33"/>
      <c r="ARO96" s="33"/>
      <c r="ARP96" s="33"/>
      <c r="ARQ96" s="33"/>
      <c r="ARR96" s="33"/>
      <c r="ARS96" s="33"/>
      <c r="ART96" s="33"/>
      <c r="ARU96" s="33"/>
      <c r="ARV96" s="33"/>
      <c r="ARW96" s="33"/>
      <c r="ARX96" s="33"/>
      <c r="ARY96" s="33"/>
      <c r="ARZ96" s="33"/>
      <c r="ASA96" s="33"/>
      <c r="ASB96" s="33"/>
      <c r="ASC96" s="33"/>
      <c r="ASD96" s="33"/>
      <c r="ASE96" s="33"/>
      <c r="ASF96" s="33"/>
      <c r="ASG96" s="33"/>
      <c r="ASH96" s="33"/>
      <c r="ASI96" s="33"/>
      <c r="ASJ96" s="33"/>
      <c r="ASK96" s="33"/>
      <c r="ASL96" s="33"/>
      <c r="ASM96" s="33"/>
      <c r="ASN96" s="33"/>
      <c r="ASO96" s="33"/>
      <c r="ASP96" s="33"/>
      <c r="ASQ96" s="33"/>
      <c r="ASR96" s="33"/>
      <c r="ASS96" s="33"/>
      <c r="AST96" s="33"/>
      <c r="ASU96" s="33"/>
      <c r="ASV96" s="33"/>
      <c r="ASW96" s="33"/>
      <c r="ASX96" s="33"/>
      <c r="ASY96" s="33"/>
      <c r="ASZ96" s="33"/>
      <c r="ATA96" s="33"/>
      <c r="ATB96" s="33"/>
      <c r="ATC96" s="33"/>
      <c r="ATD96" s="33"/>
      <c r="ATE96" s="33"/>
      <c r="ATF96" s="33"/>
      <c r="ATG96" s="33"/>
      <c r="ATH96" s="33"/>
      <c r="ATI96" s="33"/>
      <c r="ATJ96" s="33"/>
      <c r="ATK96" s="33"/>
      <c r="ATL96" s="33"/>
      <c r="ATM96" s="33"/>
      <c r="ATN96" s="33"/>
      <c r="ATO96" s="33"/>
      <c r="ATP96" s="33"/>
      <c r="ATQ96" s="33"/>
      <c r="ATR96" s="33"/>
      <c r="ATS96" s="33"/>
      <c r="ATT96" s="33"/>
      <c r="ATU96" s="33"/>
      <c r="ATV96" s="33"/>
      <c r="ATW96" s="33"/>
      <c r="ATX96" s="33"/>
      <c r="ATY96" s="33"/>
      <c r="ATZ96" s="33"/>
      <c r="AUA96" s="33"/>
      <c r="AUB96" s="33"/>
      <c r="AUC96" s="33"/>
      <c r="AUD96" s="33"/>
      <c r="AUE96" s="33"/>
      <c r="AUF96" s="33"/>
      <c r="AUG96" s="33"/>
      <c r="AUH96" s="33"/>
      <c r="AUI96" s="33"/>
      <c r="AUJ96" s="33"/>
      <c r="AUK96" s="33"/>
      <c r="AUL96" s="33"/>
      <c r="AUM96" s="33"/>
      <c r="AUN96" s="33"/>
      <c r="AUO96" s="33"/>
      <c r="AUP96" s="33"/>
      <c r="AUQ96" s="33"/>
      <c r="AUR96" s="33"/>
      <c r="AUS96" s="33"/>
      <c r="AUT96" s="33"/>
      <c r="AUU96" s="33"/>
      <c r="AUV96" s="33"/>
      <c r="AUW96" s="33"/>
      <c r="AUX96" s="33"/>
      <c r="AUY96" s="33"/>
      <c r="AUZ96" s="33"/>
      <c r="AVA96" s="33"/>
      <c r="AVB96" s="33"/>
      <c r="AVC96" s="33"/>
      <c r="AVD96" s="33"/>
      <c r="AVE96" s="33"/>
      <c r="AVF96" s="33"/>
      <c r="AVG96" s="33"/>
      <c r="AVH96" s="33"/>
      <c r="AVI96" s="33"/>
      <c r="AVJ96" s="33"/>
      <c r="AVK96" s="33"/>
      <c r="AVL96" s="33"/>
      <c r="AVM96" s="33"/>
      <c r="AVN96" s="33"/>
      <c r="AVO96" s="33"/>
      <c r="AVP96" s="33"/>
      <c r="AVQ96" s="33"/>
      <c r="AVR96" s="33"/>
      <c r="AVS96" s="33"/>
      <c r="AVT96" s="33"/>
      <c r="AVU96" s="33"/>
      <c r="AVV96" s="33"/>
      <c r="AVW96" s="33"/>
      <c r="AVX96" s="33"/>
      <c r="AVY96" s="33"/>
      <c r="AVZ96" s="33"/>
      <c r="AWA96" s="33"/>
      <c r="AWB96" s="33"/>
      <c r="AWC96" s="33"/>
      <c r="AWD96" s="33"/>
      <c r="AWE96" s="33"/>
      <c r="AWF96" s="33"/>
      <c r="AWG96" s="33"/>
      <c r="AWH96" s="33"/>
      <c r="AWI96" s="33"/>
      <c r="AWJ96" s="33"/>
      <c r="AWK96" s="33"/>
      <c r="AWL96" s="33"/>
      <c r="AWM96" s="33"/>
      <c r="AWN96" s="33"/>
      <c r="AWO96" s="33"/>
      <c r="AWP96" s="33"/>
      <c r="AWQ96" s="33"/>
      <c r="AWR96" s="33"/>
      <c r="AWS96" s="33"/>
      <c r="AWT96" s="33"/>
      <c r="AWU96" s="33"/>
      <c r="AWV96" s="33"/>
      <c r="AWW96" s="33"/>
      <c r="AWX96" s="33"/>
      <c r="AWY96" s="33"/>
      <c r="AWZ96" s="33"/>
      <c r="AXA96" s="33"/>
      <c r="AXB96" s="33"/>
      <c r="AXC96" s="33"/>
      <c r="AXD96" s="33"/>
      <c r="AXE96" s="33"/>
      <c r="AXF96" s="33"/>
      <c r="AXG96" s="33"/>
      <c r="AXH96" s="33"/>
      <c r="AXI96" s="33"/>
      <c r="AXJ96" s="33"/>
      <c r="AXK96" s="33"/>
      <c r="AXL96" s="33"/>
      <c r="AXM96" s="33"/>
      <c r="AXN96" s="33"/>
      <c r="AXO96" s="33"/>
      <c r="AXP96" s="33"/>
      <c r="AXQ96" s="33"/>
      <c r="AXR96" s="33"/>
      <c r="AXS96" s="33"/>
      <c r="AXT96" s="33"/>
      <c r="AXU96" s="33"/>
      <c r="AXV96" s="33"/>
      <c r="AXW96" s="33"/>
      <c r="AXX96" s="33"/>
      <c r="AXY96" s="33"/>
      <c r="AXZ96" s="33"/>
      <c r="AYA96" s="33"/>
      <c r="AYB96" s="33"/>
      <c r="AYC96" s="33"/>
      <c r="AYD96" s="33"/>
      <c r="AYE96" s="33"/>
      <c r="AYF96" s="33"/>
      <c r="AYG96" s="33"/>
      <c r="AYH96" s="33"/>
      <c r="AYI96" s="33"/>
      <c r="AYJ96" s="33"/>
      <c r="AYK96" s="33"/>
      <c r="AYL96" s="33"/>
      <c r="AYM96" s="33"/>
      <c r="AYN96" s="33"/>
      <c r="AYO96" s="33"/>
      <c r="AYP96" s="33"/>
      <c r="AYQ96" s="33"/>
      <c r="AYR96" s="33"/>
      <c r="AYS96" s="33"/>
      <c r="AYT96" s="33"/>
      <c r="AYU96" s="33"/>
      <c r="AYV96" s="33"/>
      <c r="AYW96" s="33"/>
      <c r="AYX96" s="33"/>
      <c r="AYY96" s="33"/>
      <c r="AYZ96" s="33"/>
      <c r="AZA96" s="33"/>
      <c r="AZB96" s="33"/>
      <c r="AZC96" s="33"/>
      <c r="AZD96" s="33"/>
      <c r="AZE96" s="33"/>
      <c r="AZF96" s="33"/>
      <c r="AZG96" s="33"/>
      <c r="AZH96" s="33"/>
      <c r="AZI96" s="33"/>
      <c r="AZJ96" s="33"/>
      <c r="AZK96" s="33"/>
      <c r="AZL96" s="33"/>
      <c r="AZM96" s="33"/>
      <c r="AZN96" s="33"/>
      <c r="AZO96" s="33"/>
      <c r="AZP96" s="33"/>
      <c r="AZQ96" s="33"/>
      <c r="AZR96" s="33"/>
      <c r="AZS96" s="33"/>
      <c r="AZT96" s="33"/>
      <c r="AZU96" s="33"/>
      <c r="AZV96" s="33"/>
      <c r="AZW96" s="33"/>
      <c r="AZX96" s="33"/>
      <c r="AZY96" s="33"/>
      <c r="AZZ96" s="33"/>
      <c r="BAA96" s="33"/>
      <c r="BAB96" s="33"/>
      <c r="BAC96" s="33"/>
      <c r="BAD96" s="33"/>
      <c r="BAE96" s="33"/>
      <c r="BAF96" s="33"/>
      <c r="BAG96" s="33"/>
      <c r="BAH96" s="33"/>
      <c r="BAI96" s="33"/>
      <c r="BAJ96" s="33"/>
      <c r="BAK96" s="33"/>
      <c r="BAL96" s="33"/>
      <c r="BAM96" s="33"/>
      <c r="BAN96" s="33"/>
      <c r="BAO96" s="33"/>
      <c r="BAP96" s="33"/>
      <c r="BAQ96" s="33"/>
      <c r="BAR96" s="33"/>
      <c r="BAS96" s="33"/>
      <c r="BAT96" s="33"/>
      <c r="BAU96" s="33"/>
      <c r="BAV96" s="33"/>
      <c r="BAW96" s="33"/>
      <c r="BAX96" s="33"/>
      <c r="BAY96" s="33"/>
      <c r="BAZ96" s="33"/>
      <c r="BBA96" s="33"/>
      <c r="BBB96" s="33"/>
      <c r="BBC96" s="33"/>
      <c r="BBD96" s="33"/>
      <c r="BBE96" s="33"/>
      <c r="BBF96" s="33"/>
      <c r="BBG96" s="33"/>
      <c r="BBH96" s="33"/>
      <c r="BBI96" s="33"/>
      <c r="BBJ96" s="33"/>
      <c r="BBK96" s="33"/>
      <c r="BBL96" s="33"/>
      <c r="BBM96" s="33"/>
      <c r="BBN96" s="33"/>
      <c r="BBO96" s="33"/>
      <c r="BBP96" s="33"/>
      <c r="BBQ96" s="33"/>
      <c r="BBR96" s="33"/>
      <c r="BBS96" s="33"/>
      <c r="BBT96" s="33"/>
      <c r="BBU96" s="33"/>
      <c r="BBV96" s="33"/>
      <c r="BBW96" s="33"/>
      <c r="BBX96" s="33"/>
      <c r="BBY96" s="33"/>
      <c r="BBZ96" s="33"/>
      <c r="BCA96" s="33"/>
      <c r="BCB96" s="33"/>
      <c r="BCC96" s="33"/>
      <c r="BCD96" s="33"/>
      <c r="BCE96" s="33"/>
      <c r="BCF96" s="33"/>
      <c r="BCG96" s="33"/>
      <c r="BCH96" s="33"/>
      <c r="BCI96" s="33"/>
      <c r="BCJ96" s="33"/>
      <c r="BCK96" s="33"/>
      <c r="BCL96" s="33"/>
      <c r="BCM96" s="33"/>
      <c r="BCN96" s="33"/>
      <c r="BCO96" s="33"/>
      <c r="BCP96" s="33"/>
      <c r="BCQ96" s="33"/>
      <c r="BCR96" s="33"/>
      <c r="BCS96" s="33"/>
      <c r="BCT96" s="33"/>
      <c r="BCU96" s="33"/>
      <c r="BCV96" s="33"/>
      <c r="BCW96" s="33"/>
      <c r="BCX96" s="33"/>
      <c r="BCY96" s="33"/>
      <c r="BCZ96" s="33"/>
      <c r="BDA96" s="33"/>
      <c r="BDB96" s="33"/>
      <c r="BDC96" s="33"/>
      <c r="BDD96" s="33"/>
      <c r="BDE96" s="33"/>
      <c r="BDF96" s="33"/>
      <c r="BDG96" s="33"/>
      <c r="BDH96" s="33"/>
      <c r="BDI96" s="33"/>
      <c r="BDJ96" s="33"/>
      <c r="BDK96" s="33"/>
      <c r="BDL96" s="33"/>
      <c r="BDM96" s="33"/>
      <c r="BDN96" s="33"/>
      <c r="BDO96" s="33"/>
      <c r="BDP96" s="33"/>
      <c r="BDQ96" s="33"/>
      <c r="BDR96" s="33"/>
      <c r="BDS96" s="33"/>
      <c r="BDT96" s="33"/>
      <c r="BDU96" s="33"/>
      <c r="BDV96" s="33"/>
      <c r="BDW96" s="33"/>
      <c r="BDX96" s="33"/>
      <c r="BDY96" s="33"/>
      <c r="BDZ96" s="33"/>
      <c r="BEA96" s="33"/>
      <c r="BEB96" s="33"/>
      <c r="BEC96" s="33"/>
      <c r="BED96" s="33"/>
      <c r="BEE96" s="33"/>
      <c r="BEF96" s="33"/>
      <c r="BEG96" s="33"/>
      <c r="BEH96" s="33"/>
      <c r="BEI96" s="33"/>
      <c r="BEJ96" s="33"/>
      <c r="BEK96" s="33"/>
      <c r="BEL96" s="33"/>
      <c r="BEM96" s="33"/>
      <c r="BEN96" s="33"/>
      <c r="BEO96" s="33"/>
      <c r="BEP96" s="33"/>
      <c r="BEQ96" s="33"/>
      <c r="BER96" s="33"/>
      <c r="BES96" s="33"/>
      <c r="BET96" s="33"/>
      <c r="BEU96" s="33"/>
      <c r="BEV96" s="33"/>
      <c r="BEW96" s="33"/>
      <c r="BEX96" s="33"/>
      <c r="BEY96" s="33"/>
      <c r="BEZ96" s="33"/>
      <c r="BFA96" s="33"/>
      <c r="BFB96" s="33"/>
      <c r="BFC96" s="33"/>
      <c r="BFD96" s="33"/>
      <c r="BFE96" s="33"/>
      <c r="BFF96" s="33"/>
      <c r="BFG96" s="33"/>
      <c r="BFH96" s="33"/>
      <c r="BFI96" s="33"/>
      <c r="BFJ96" s="33"/>
      <c r="BFK96" s="33"/>
      <c r="BFL96" s="33"/>
      <c r="BFM96" s="33"/>
      <c r="BFN96" s="33"/>
      <c r="BFO96" s="33"/>
      <c r="BFP96" s="33"/>
      <c r="BFQ96" s="33"/>
      <c r="BFR96" s="33"/>
      <c r="BFS96" s="33"/>
      <c r="BFT96" s="33"/>
      <c r="BFU96" s="33"/>
      <c r="BFV96" s="33"/>
      <c r="BFW96" s="33"/>
      <c r="BFX96" s="33"/>
      <c r="BFY96" s="33"/>
      <c r="BFZ96" s="33"/>
      <c r="BGA96" s="33"/>
      <c r="BGB96" s="33"/>
      <c r="BGC96" s="33"/>
      <c r="BGD96" s="33"/>
      <c r="BGE96" s="33"/>
      <c r="BGF96" s="33"/>
      <c r="BGG96" s="33"/>
      <c r="BGH96" s="33"/>
      <c r="BGI96" s="33"/>
      <c r="BGJ96" s="33"/>
      <c r="BGK96" s="33"/>
      <c r="BGL96" s="33"/>
      <c r="BGM96" s="33"/>
      <c r="BGN96" s="33"/>
      <c r="BGO96" s="33"/>
      <c r="BGP96" s="33"/>
      <c r="BGQ96" s="33"/>
      <c r="BGR96" s="33"/>
      <c r="BGS96" s="33"/>
      <c r="BGT96" s="33"/>
      <c r="BGU96" s="33"/>
      <c r="BGV96" s="33"/>
      <c r="BGW96" s="33"/>
      <c r="BGX96" s="33"/>
      <c r="BGY96" s="33"/>
      <c r="BGZ96" s="33"/>
      <c r="BHA96" s="33"/>
      <c r="BHB96" s="33"/>
      <c r="BHC96" s="33"/>
      <c r="BHD96" s="33"/>
      <c r="BHE96" s="33"/>
      <c r="BHF96" s="33"/>
      <c r="BHG96" s="33"/>
      <c r="BHH96" s="33"/>
      <c r="BHI96" s="33"/>
      <c r="BHJ96" s="33"/>
      <c r="BHK96" s="33"/>
      <c r="BHL96" s="33"/>
      <c r="BHM96" s="33"/>
      <c r="BHN96" s="33"/>
      <c r="BHO96" s="33"/>
      <c r="BHP96" s="33"/>
      <c r="BHQ96" s="33"/>
      <c r="BHR96" s="33"/>
      <c r="BHS96" s="33"/>
      <c r="BHT96" s="33"/>
      <c r="BHU96" s="33"/>
      <c r="BHV96" s="33"/>
      <c r="BHW96" s="33"/>
      <c r="BHX96" s="33"/>
      <c r="BHY96" s="33"/>
      <c r="BHZ96" s="33"/>
      <c r="BIA96" s="33"/>
      <c r="BIB96" s="33"/>
      <c r="BIC96" s="33"/>
      <c r="BID96" s="33"/>
      <c r="BIE96" s="33"/>
      <c r="BIF96" s="33"/>
      <c r="BIG96" s="33"/>
      <c r="BIH96" s="33"/>
      <c r="BII96" s="33"/>
      <c r="BIJ96" s="33"/>
      <c r="BIK96" s="33"/>
      <c r="BIL96" s="33"/>
      <c r="BIM96" s="33"/>
      <c r="BIN96" s="33"/>
      <c r="BIO96" s="33"/>
      <c r="BIP96" s="33"/>
      <c r="BIQ96" s="33"/>
      <c r="BIR96" s="33"/>
      <c r="BIS96" s="33"/>
      <c r="BIT96" s="33"/>
      <c r="BIU96" s="33"/>
      <c r="BIV96" s="33"/>
      <c r="BIW96" s="33"/>
      <c r="BIX96" s="33"/>
      <c r="BIY96" s="33"/>
      <c r="BIZ96" s="33"/>
      <c r="BJA96" s="33"/>
      <c r="BJB96" s="33"/>
      <c r="BJC96" s="33"/>
      <c r="BJD96" s="33"/>
      <c r="BJE96" s="33"/>
      <c r="BJF96" s="33"/>
      <c r="BJG96" s="33"/>
      <c r="BJH96" s="33"/>
      <c r="BJI96" s="33"/>
      <c r="BJJ96" s="33"/>
      <c r="BJK96" s="33"/>
      <c r="BJL96" s="33"/>
      <c r="BJM96" s="33"/>
      <c r="BJN96" s="33"/>
      <c r="BJO96" s="33"/>
      <c r="BJP96" s="33"/>
      <c r="BJQ96" s="33"/>
      <c r="BJR96" s="33"/>
      <c r="BJS96" s="33"/>
      <c r="BJT96" s="33"/>
      <c r="BJU96" s="33"/>
      <c r="BJV96" s="33"/>
      <c r="BJW96" s="33"/>
      <c r="BJX96" s="33"/>
      <c r="BJY96" s="33"/>
      <c r="BJZ96" s="33"/>
      <c r="BKA96" s="33"/>
      <c r="BKB96" s="33"/>
      <c r="BKC96" s="33"/>
      <c r="BKD96" s="33"/>
      <c r="BKE96" s="33"/>
      <c r="BKF96" s="33"/>
      <c r="BKG96" s="33"/>
      <c r="BKH96" s="33"/>
      <c r="BKI96" s="33"/>
      <c r="BKJ96" s="33"/>
      <c r="BKK96" s="33"/>
      <c r="BKL96" s="33"/>
      <c r="BKM96" s="33"/>
      <c r="BKN96" s="33"/>
      <c r="BKO96" s="33"/>
      <c r="BKP96" s="33"/>
      <c r="BKQ96" s="33"/>
      <c r="BKR96" s="33"/>
      <c r="BKS96" s="33"/>
      <c r="BKT96" s="33"/>
      <c r="BKU96" s="33"/>
      <c r="BKV96" s="33"/>
      <c r="BKW96" s="33"/>
      <c r="BKX96" s="33"/>
      <c r="BKY96" s="33"/>
      <c r="BKZ96" s="33"/>
      <c r="BLA96" s="33"/>
      <c r="BLB96" s="33"/>
      <c r="BLC96" s="33"/>
      <c r="BLD96" s="33"/>
      <c r="BLE96" s="33"/>
      <c r="BLF96" s="33"/>
      <c r="BLG96" s="33"/>
      <c r="BLH96" s="33"/>
      <c r="BLI96" s="33"/>
      <c r="BLJ96" s="33"/>
      <c r="BLK96" s="33"/>
      <c r="BLL96" s="33"/>
      <c r="BLM96" s="33"/>
      <c r="BLN96" s="33"/>
      <c r="BLO96" s="33"/>
      <c r="BLP96" s="33"/>
      <c r="BLQ96" s="33"/>
      <c r="BLR96" s="33"/>
      <c r="BLS96" s="33"/>
      <c r="BLT96" s="33"/>
      <c r="BLU96" s="33"/>
      <c r="BLV96" s="33"/>
      <c r="BLW96" s="33"/>
      <c r="BLX96" s="33"/>
      <c r="BLY96" s="33"/>
      <c r="BLZ96" s="33"/>
      <c r="BMA96" s="33"/>
      <c r="BMB96" s="33"/>
      <c r="BMC96" s="33"/>
      <c r="BMD96" s="33"/>
      <c r="BME96" s="33"/>
      <c r="BMF96" s="33"/>
      <c r="BMG96" s="33"/>
      <c r="BMH96" s="33"/>
      <c r="BMI96" s="33"/>
      <c r="BMJ96" s="33"/>
      <c r="BMK96" s="33"/>
      <c r="BML96" s="33"/>
      <c r="BMM96" s="33"/>
      <c r="BMN96" s="33"/>
      <c r="BMO96" s="33"/>
      <c r="BMP96" s="33"/>
      <c r="BMQ96" s="33"/>
      <c r="BMR96" s="33"/>
      <c r="BMS96" s="33"/>
      <c r="BMT96" s="33"/>
      <c r="BMU96" s="33"/>
      <c r="BMV96" s="33"/>
      <c r="BMW96" s="33"/>
      <c r="BMX96" s="33"/>
      <c r="BMY96" s="33"/>
      <c r="BMZ96" s="33"/>
      <c r="BNA96" s="33"/>
      <c r="BNB96" s="33"/>
      <c r="BNC96" s="33"/>
      <c r="BND96" s="33"/>
      <c r="BNE96" s="33"/>
      <c r="BNF96" s="33"/>
      <c r="BNG96" s="33"/>
      <c r="BNH96" s="33"/>
      <c r="BNI96" s="33"/>
      <c r="BNJ96" s="33"/>
      <c r="BNK96" s="33"/>
      <c r="BNL96" s="33"/>
      <c r="BNM96" s="33"/>
      <c r="BNN96" s="33"/>
      <c r="BNO96" s="33"/>
      <c r="BNP96" s="33"/>
      <c r="BNQ96" s="33"/>
      <c r="BNR96" s="33"/>
      <c r="BNS96" s="33"/>
      <c r="BNT96" s="33"/>
      <c r="BNU96" s="33"/>
      <c r="BNV96" s="33"/>
      <c r="BNW96" s="33"/>
      <c r="BNX96" s="33"/>
      <c r="BNY96" s="33"/>
      <c r="BNZ96" s="33"/>
      <c r="BOA96" s="33"/>
      <c r="BOB96" s="33"/>
      <c r="BOC96" s="33"/>
      <c r="BOD96" s="33"/>
      <c r="BOE96" s="33"/>
      <c r="BOF96" s="33"/>
      <c r="BOG96" s="33"/>
      <c r="BOH96" s="33"/>
      <c r="BOI96" s="33"/>
      <c r="BOJ96" s="33"/>
      <c r="BOK96" s="33"/>
      <c r="BOL96" s="33"/>
      <c r="BOM96" s="33"/>
      <c r="BON96" s="33"/>
      <c r="BOO96" s="33"/>
      <c r="BOP96" s="33"/>
      <c r="BOQ96" s="33"/>
      <c r="BOR96" s="33"/>
      <c r="BOS96" s="33"/>
      <c r="BOT96" s="33"/>
      <c r="BOU96" s="33"/>
      <c r="BOV96" s="33"/>
      <c r="BOW96" s="33"/>
      <c r="BOX96" s="33"/>
      <c r="BOY96" s="33"/>
      <c r="BOZ96" s="33"/>
      <c r="BPA96" s="33"/>
      <c r="BPB96" s="33"/>
      <c r="BPC96" s="33"/>
      <c r="BPD96" s="33"/>
      <c r="BPE96" s="33"/>
      <c r="BPF96" s="33"/>
      <c r="BPG96" s="33"/>
      <c r="BPH96" s="33"/>
      <c r="BPI96" s="33"/>
      <c r="BPJ96" s="33"/>
      <c r="BPK96" s="33"/>
      <c r="BPL96" s="33"/>
    </row>
    <row r="97" spans="1:1780" s="8" customFormat="1" ht="90" customHeight="1" x14ac:dyDescent="0.25">
      <c r="A97" s="72" t="s">
        <v>22</v>
      </c>
      <c r="B97" s="28" t="s">
        <v>72</v>
      </c>
      <c r="C97" s="24" t="s">
        <v>25</v>
      </c>
      <c r="D97" s="29" t="s">
        <v>12</v>
      </c>
      <c r="E97" s="27">
        <f>SUM(F97:N97)</f>
        <v>41074.14069</v>
      </c>
      <c r="F97" s="27">
        <v>10174.14069</v>
      </c>
      <c r="G97" s="112">
        <v>10300</v>
      </c>
      <c r="H97" s="129"/>
      <c r="I97" s="129"/>
      <c r="J97" s="129"/>
      <c r="K97" s="130"/>
      <c r="L97" s="27">
        <v>10300</v>
      </c>
      <c r="M97" s="27">
        <v>10300</v>
      </c>
      <c r="N97" s="27">
        <v>0</v>
      </c>
      <c r="O97" s="37" t="s">
        <v>21</v>
      </c>
      <c r="P97" s="5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33"/>
      <c r="NZ97" s="33"/>
      <c r="OA97" s="33"/>
      <c r="OB97" s="33"/>
      <c r="OC97" s="33"/>
      <c r="OD97" s="33"/>
      <c r="OE97" s="33"/>
      <c r="OF97" s="33"/>
      <c r="OG97" s="33"/>
      <c r="OH97" s="33"/>
      <c r="OI97" s="33"/>
      <c r="OJ97" s="33"/>
      <c r="OK97" s="33"/>
      <c r="OL97" s="33"/>
      <c r="OM97" s="33"/>
      <c r="ON97" s="33"/>
      <c r="OO97" s="33"/>
      <c r="OP97" s="33"/>
      <c r="OQ97" s="33"/>
      <c r="OR97" s="33"/>
      <c r="OS97" s="33"/>
      <c r="OT97" s="33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  <c r="PM97" s="33"/>
      <c r="PN97" s="33"/>
      <c r="PO97" s="33"/>
      <c r="PP97" s="33"/>
      <c r="PQ97" s="33"/>
      <c r="PR97" s="33"/>
      <c r="PS97" s="33"/>
      <c r="PT97" s="33"/>
      <c r="PU97" s="33"/>
      <c r="PV97" s="33"/>
      <c r="PW97" s="33"/>
      <c r="PX97" s="33"/>
      <c r="PY97" s="33"/>
      <c r="PZ97" s="33"/>
      <c r="QA97" s="33"/>
      <c r="QB97" s="33"/>
      <c r="QC97" s="33"/>
      <c r="QD97" s="33"/>
      <c r="QE97" s="33"/>
      <c r="QF97" s="33"/>
      <c r="QG97" s="33"/>
      <c r="QH97" s="33"/>
      <c r="QI97" s="33"/>
      <c r="QJ97" s="33"/>
      <c r="QK97" s="33"/>
      <c r="QL97" s="33"/>
      <c r="QM97" s="33"/>
      <c r="QN97" s="33"/>
      <c r="QO97" s="33"/>
      <c r="QP97" s="33"/>
      <c r="QQ97" s="33"/>
      <c r="QR97" s="33"/>
      <c r="QS97" s="33"/>
      <c r="QT97" s="33"/>
      <c r="QU97" s="33"/>
      <c r="QV97" s="33"/>
      <c r="QW97" s="33"/>
      <c r="QX97" s="33"/>
      <c r="QY97" s="33"/>
      <c r="QZ97" s="33"/>
      <c r="RA97" s="33"/>
      <c r="RB97" s="33"/>
      <c r="RC97" s="33"/>
      <c r="RD97" s="33"/>
      <c r="RE97" s="33"/>
      <c r="RF97" s="33"/>
      <c r="RG97" s="33"/>
      <c r="RH97" s="33"/>
      <c r="RI97" s="33"/>
      <c r="RJ97" s="33"/>
      <c r="RK97" s="33"/>
      <c r="RL97" s="33"/>
      <c r="RM97" s="33"/>
      <c r="RN97" s="33"/>
      <c r="RO97" s="33"/>
      <c r="RP97" s="33"/>
      <c r="RQ97" s="33"/>
      <c r="RR97" s="33"/>
      <c r="RS97" s="33"/>
      <c r="RT97" s="33"/>
      <c r="RU97" s="33"/>
      <c r="RV97" s="33"/>
      <c r="RW97" s="33"/>
      <c r="RX97" s="33"/>
      <c r="RY97" s="33"/>
      <c r="RZ97" s="33"/>
      <c r="SA97" s="33"/>
      <c r="SB97" s="33"/>
      <c r="SC97" s="33"/>
      <c r="SD97" s="33"/>
      <c r="SE97" s="33"/>
      <c r="SF97" s="33"/>
      <c r="SG97" s="33"/>
      <c r="SH97" s="33"/>
      <c r="SI97" s="33"/>
      <c r="SJ97" s="33"/>
      <c r="SK97" s="33"/>
      <c r="SL97" s="33"/>
      <c r="SM97" s="33"/>
      <c r="SN97" s="33"/>
      <c r="SO97" s="33"/>
      <c r="SP97" s="33"/>
      <c r="SQ97" s="33"/>
      <c r="SR97" s="33"/>
      <c r="SS97" s="33"/>
      <c r="ST97" s="33"/>
      <c r="SU97" s="33"/>
      <c r="SV97" s="33"/>
      <c r="SW97" s="33"/>
      <c r="SX97" s="33"/>
      <c r="SY97" s="33"/>
      <c r="SZ97" s="33"/>
      <c r="TA97" s="33"/>
      <c r="TB97" s="33"/>
      <c r="TC97" s="33"/>
      <c r="TD97" s="33"/>
      <c r="TE97" s="33"/>
      <c r="TF97" s="33"/>
      <c r="TG97" s="33"/>
      <c r="TH97" s="33"/>
      <c r="TI97" s="33"/>
      <c r="TJ97" s="33"/>
      <c r="TK97" s="33"/>
      <c r="TL97" s="33"/>
      <c r="TM97" s="33"/>
      <c r="TN97" s="33"/>
      <c r="TO97" s="33"/>
      <c r="TP97" s="33"/>
      <c r="TQ97" s="33"/>
      <c r="TR97" s="33"/>
      <c r="TS97" s="33"/>
      <c r="TT97" s="33"/>
      <c r="TU97" s="33"/>
      <c r="TV97" s="33"/>
      <c r="TW97" s="33"/>
      <c r="TX97" s="33"/>
      <c r="TY97" s="33"/>
      <c r="TZ97" s="33"/>
      <c r="UA97" s="33"/>
      <c r="UB97" s="33"/>
      <c r="UC97" s="33"/>
      <c r="UD97" s="33"/>
      <c r="UE97" s="33"/>
      <c r="UF97" s="33"/>
      <c r="UG97" s="33"/>
      <c r="UH97" s="33"/>
      <c r="UI97" s="33"/>
      <c r="UJ97" s="33"/>
      <c r="UK97" s="33"/>
      <c r="UL97" s="33"/>
      <c r="UM97" s="33"/>
      <c r="UN97" s="33"/>
      <c r="UO97" s="33"/>
      <c r="UP97" s="33"/>
      <c r="UQ97" s="33"/>
      <c r="UR97" s="33"/>
      <c r="US97" s="33"/>
      <c r="UT97" s="33"/>
      <c r="UU97" s="33"/>
      <c r="UV97" s="33"/>
      <c r="UW97" s="33"/>
      <c r="UX97" s="33"/>
      <c r="UY97" s="33"/>
      <c r="UZ97" s="33"/>
      <c r="VA97" s="33"/>
      <c r="VB97" s="33"/>
      <c r="VC97" s="33"/>
      <c r="VD97" s="33"/>
      <c r="VE97" s="33"/>
      <c r="VF97" s="33"/>
      <c r="VG97" s="33"/>
      <c r="VH97" s="33"/>
      <c r="VI97" s="33"/>
      <c r="VJ97" s="33"/>
      <c r="VK97" s="33"/>
      <c r="VL97" s="33"/>
      <c r="VM97" s="33"/>
      <c r="VN97" s="33"/>
      <c r="VO97" s="33"/>
      <c r="VP97" s="33"/>
      <c r="VQ97" s="33"/>
      <c r="VR97" s="33"/>
      <c r="VS97" s="33"/>
      <c r="VT97" s="33"/>
      <c r="VU97" s="33"/>
      <c r="VV97" s="33"/>
      <c r="VW97" s="33"/>
      <c r="VX97" s="33"/>
      <c r="VY97" s="33"/>
      <c r="VZ97" s="33"/>
      <c r="WA97" s="33"/>
      <c r="WB97" s="33"/>
      <c r="WC97" s="33"/>
      <c r="WD97" s="33"/>
      <c r="WE97" s="33"/>
      <c r="WF97" s="33"/>
      <c r="WG97" s="33"/>
      <c r="WH97" s="33"/>
      <c r="WI97" s="33"/>
      <c r="WJ97" s="33"/>
      <c r="WK97" s="33"/>
      <c r="WL97" s="33"/>
      <c r="WM97" s="33"/>
      <c r="WN97" s="33"/>
      <c r="WO97" s="33"/>
      <c r="WP97" s="33"/>
      <c r="WQ97" s="33"/>
      <c r="WR97" s="33"/>
      <c r="WS97" s="33"/>
      <c r="WT97" s="33"/>
      <c r="WU97" s="33"/>
      <c r="WV97" s="33"/>
      <c r="WW97" s="33"/>
      <c r="WX97" s="33"/>
      <c r="WY97" s="33"/>
      <c r="WZ97" s="33"/>
      <c r="XA97" s="33"/>
      <c r="XB97" s="33"/>
      <c r="XC97" s="33"/>
      <c r="XD97" s="33"/>
      <c r="XE97" s="33"/>
      <c r="XF97" s="33"/>
      <c r="XG97" s="33"/>
      <c r="XH97" s="33"/>
      <c r="XI97" s="33"/>
      <c r="XJ97" s="33"/>
      <c r="XK97" s="33"/>
      <c r="XL97" s="33"/>
      <c r="XM97" s="33"/>
      <c r="XN97" s="33"/>
      <c r="XO97" s="33"/>
      <c r="XP97" s="33"/>
      <c r="XQ97" s="33"/>
      <c r="XR97" s="33"/>
      <c r="XS97" s="33"/>
      <c r="XT97" s="33"/>
      <c r="XU97" s="33"/>
      <c r="XV97" s="33"/>
      <c r="XW97" s="33"/>
      <c r="XX97" s="33"/>
      <c r="XY97" s="33"/>
      <c r="XZ97" s="33"/>
      <c r="YA97" s="33"/>
      <c r="YB97" s="33"/>
      <c r="YC97" s="33"/>
      <c r="YD97" s="33"/>
      <c r="YE97" s="33"/>
      <c r="YF97" s="33"/>
      <c r="YG97" s="33"/>
      <c r="YH97" s="33"/>
      <c r="YI97" s="33"/>
      <c r="YJ97" s="33"/>
      <c r="YK97" s="33"/>
      <c r="YL97" s="33"/>
      <c r="YM97" s="33"/>
      <c r="YN97" s="33"/>
      <c r="YO97" s="33"/>
      <c r="YP97" s="33"/>
      <c r="YQ97" s="33"/>
      <c r="YR97" s="33"/>
      <c r="YS97" s="33"/>
      <c r="YT97" s="33"/>
      <c r="YU97" s="33"/>
      <c r="YV97" s="33"/>
      <c r="YW97" s="33"/>
      <c r="YX97" s="33"/>
      <c r="YY97" s="33"/>
      <c r="YZ97" s="33"/>
      <c r="ZA97" s="33"/>
      <c r="ZB97" s="33"/>
      <c r="ZC97" s="33"/>
      <c r="ZD97" s="33"/>
      <c r="ZE97" s="33"/>
      <c r="ZF97" s="33"/>
      <c r="ZG97" s="33"/>
      <c r="ZH97" s="33"/>
      <c r="ZI97" s="33"/>
      <c r="ZJ97" s="33"/>
      <c r="ZK97" s="33"/>
      <c r="ZL97" s="33"/>
      <c r="ZM97" s="33"/>
      <c r="ZN97" s="33"/>
      <c r="ZO97" s="33"/>
      <c r="ZP97" s="33"/>
      <c r="ZQ97" s="33"/>
      <c r="ZR97" s="33"/>
      <c r="ZS97" s="33"/>
      <c r="ZT97" s="33"/>
      <c r="ZU97" s="33"/>
      <c r="ZV97" s="33"/>
      <c r="ZW97" s="33"/>
      <c r="ZX97" s="33"/>
      <c r="ZY97" s="33"/>
      <c r="ZZ97" s="33"/>
      <c r="AAA97" s="33"/>
      <c r="AAB97" s="33"/>
      <c r="AAC97" s="33"/>
      <c r="AAD97" s="33"/>
      <c r="AAE97" s="33"/>
      <c r="AAF97" s="33"/>
      <c r="AAG97" s="33"/>
      <c r="AAH97" s="33"/>
      <c r="AAI97" s="33"/>
      <c r="AAJ97" s="33"/>
      <c r="AAK97" s="33"/>
      <c r="AAL97" s="33"/>
      <c r="AAM97" s="33"/>
      <c r="AAN97" s="33"/>
      <c r="AAO97" s="33"/>
      <c r="AAP97" s="33"/>
      <c r="AAQ97" s="33"/>
      <c r="AAR97" s="33"/>
      <c r="AAS97" s="33"/>
      <c r="AAT97" s="33"/>
      <c r="AAU97" s="33"/>
      <c r="AAV97" s="33"/>
      <c r="AAW97" s="33"/>
      <c r="AAX97" s="33"/>
      <c r="AAY97" s="33"/>
      <c r="AAZ97" s="33"/>
      <c r="ABA97" s="33"/>
      <c r="ABB97" s="33"/>
      <c r="ABC97" s="33"/>
      <c r="ABD97" s="33"/>
      <c r="ABE97" s="33"/>
      <c r="ABF97" s="33"/>
      <c r="ABG97" s="33"/>
      <c r="ABH97" s="33"/>
      <c r="ABI97" s="33"/>
      <c r="ABJ97" s="33"/>
      <c r="ABK97" s="33"/>
      <c r="ABL97" s="33"/>
      <c r="ABM97" s="33"/>
      <c r="ABN97" s="33"/>
      <c r="ABO97" s="33"/>
      <c r="ABP97" s="33"/>
      <c r="ABQ97" s="33"/>
      <c r="ABR97" s="33"/>
      <c r="ABS97" s="33"/>
      <c r="ABT97" s="33"/>
      <c r="ABU97" s="33"/>
      <c r="ABV97" s="33"/>
      <c r="ABW97" s="33"/>
      <c r="ABX97" s="33"/>
      <c r="ABY97" s="33"/>
      <c r="ABZ97" s="33"/>
      <c r="ACA97" s="33"/>
      <c r="ACB97" s="33"/>
      <c r="ACC97" s="33"/>
      <c r="ACD97" s="33"/>
      <c r="ACE97" s="33"/>
      <c r="ACF97" s="33"/>
      <c r="ACG97" s="33"/>
      <c r="ACH97" s="33"/>
      <c r="ACI97" s="33"/>
      <c r="ACJ97" s="33"/>
      <c r="ACK97" s="33"/>
      <c r="ACL97" s="33"/>
      <c r="ACM97" s="33"/>
      <c r="ACN97" s="33"/>
      <c r="ACO97" s="33"/>
      <c r="ACP97" s="33"/>
      <c r="ACQ97" s="33"/>
      <c r="ACR97" s="33"/>
      <c r="ACS97" s="33"/>
      <c r="ACT97" s="33"/>
      <c r="ACU97" s="33"/>
      <c r="ACV97" s="33"/>
      <c r="ACW97" s="33"/>
      <c r="ACX97" s="33"/>
      <c r="ACY97" s="33"/>
      <c r="ACZ97" s="33"/>
      <c r="ADA97" s="33"/>
      <c r="ADB97" s="33"/>
      <c r="ADC97" s="33"/>
      <c r="ADD97" s="33"/>
      <c r="ADE97" s="33"/>
      <c r="ADF97" s="33"/>
      <c r="ADG97" s="33"/>
      <c r="ADH97" s="33"/>
      <c r="ADI97" s="33"/>
      <c r="ADJ97" s="33"/>
      <c r="ADK97" s="33"/>
      <c r="ADL97" s="33"/>
      <c r="ADM97" s="33"/>
      <c r="ADN97" s="33"/>
      <c r="ADO97" s="33"/>
      <c r="ADP97" s="33"/>
      <c r="ADQ97" s="33"/>
      <c r="ADR97" s="33"/>
      <c r="ADS97" s="33"/>
      <c r="ADT97" s="33"/>
      <c r="ADU97" s="33"/>
      <c r="ADV97" s="33"/>
      <c r="ADW97" s="33"/>
      <c r="ADX97" s="33"/>
      <c r="ADY97" s="33"/>
      <c r="ADZ97" s="33"/>
      <c r="AEA97" s="33"/>
      <c r="AEB97" s="33"/>
      <c r="AEC97" s="33"/>
      <c r="AED97" s="33"/>
      <c r="AEE97" s="33"/>
      <c r="AEF97" s="33"/>
      <c r="AEG97" s="33"/>
      <c r="AEH97" s="33"/>
      <c r="AEI97" s="33"/>
      <c r="AEJ97" s="33"/>
      <c r="AEK97" s="33"/>
      <c r="AEL97" s="33"/>
      <c r="AEM97" s="33"/>
      <c r="AEN97" s="33"/>
      <c r="AEO97" s="33"/>
      <c r="AEP97" s="33"/>
      <c r="AEQ97" s="33"/>
      <c r="AER97" s="33"/>
      <c r="AES97" s="33"/>
      <c r="AET97" s="33"/>
      <c r="AEU97" s="33"/>
      <c r="AEV97" s="33"/>
      <c r="AEW97" s="33"/>
      <c r="AEX97" s="33"/>
      <c r="AEY97" s="33"/>
      <c r="AEZ97" s="33"/>
      <c r="AFA97" s="33"/>
      <c r="AFB97" s="33"/>
      <c r="AFC97" s="33"/>
      <c r="AFD97" s="33"/>
      <c r="AFE97" s="33"/>
      <c r="AFF97" s="33"/>
      <c r="AFG97" s="33"/>
      <c r="AFH97" s="33"/>
      <c r="AFI97" s="33"/>
      <c r="AFJ97" s="33"/>
      <c r="AFK97" s="33"/>
      <c r="AFL97" s="33"/>
      <c r="AFM97" s="33"/>
      <c r="AFN97" s="33"/>
      <c r="AFO97" s="33"/>
      <c r="AFP97" s="33"/>
      <c r="AFQ97" s="33"/>
      <c r="AFR97" s="33"/>
      <c r="AFS97" s="33"/>
      <c r="AFT97" s="33"/>
      <c r="AFU97" s="33"/>
      <c r="AFV97" s="33"/>
      <c r="AFW97" s="33"/>
      <c r="AFX97" s="33"/>
      <c r="AFY97" s="33"/>
      <c r="AFZ97" s="33"/>
      <c r="AGA97" s="33"/>
      <c r="AGB97" s="33"/>
      <c r="AGC97" s="33"/>
      <c r="AGD97" s="33"/>
      <c r="AGE97" s="33"/>
      <c r="AGF97" s="33"/>
      <c r="AGG97" s="33"/>
      <c r="AGH97" s="33"/>
      <c r="AGI97" s="33"/>
      <c r="AGJ97" s="33"/>
      <c r="AGK97" s="33"/>
      <c r="AGL97" s="33"/>
      <c r="AGM97" s="33"/>
      <c r="AGN97" s="33"/>
      <c r="AGO97" s="33"/>
      <c r="AGP97" s="33"/>
      <c r="AGQ97" s="33"/>
      <c r="AGR97" s="33"/>
      <c r="AGS97" s="33"/>
      <c r="AGT97" s="33"/>
      <c r="AGU97" s="33"/>
      <c r="AGV97" s="33"/>
      <c r="AGW97" s="33"/>
      <c r="AGX97" s="33"/>
      <c r="AGY97" s="33"/>
      <c r="AGZ97" s="33"/>
      <c r="AHA97" s="33"/>
      <c r="AHB97" s="33"/>
      <c r="AHC97" s="33"/>
      <c r="AHD97" s="33"/>
      <c r="AHE97" s="33"/>
      <c r="AHF97" s="33"/>
      <c r="AHG97" s="33"/>
      <c r="AHH97" s="33"/>
      <c r="AHI97" s="33"/>
      <c r="AHJ97" s="33"/>
      <c r="AHK97" s="33"/>
      <c r="AHL97" s="33"/>
      <c r="AHM97" s="33"/>
      <c r="AHN97" s="33"/>
      <c r="AHO97" s="33"/>
      <c r="AHP97" s="33"/>
      <c r="AHQ97" s="33"/>
      <c r="AHR97" s="33"/>
      <c r="AHS97" s="33"/>
      <c r="AHT97" s="33"/>
      <c r="AHU97" s="33"/>
      <c r="AHV97" s="33"/>
      <c r="AHW97" s="33"/>
      <c r="AHX97" s="33"/>
      <c r="AHY97" s="33"/>
      <c r="AHZ97" s="33"/>
      <c r="AIA97" s="33"/>
      <c r="AIB97" s="33"/>
      <c r="AIC97" s="33"/>
      <c r="AID97" s="33"/>
      <c r="AIE97" s="33"/>
      <c r="AIF97" s="33"/>
      <c r="AIG97" s="33"/>
      <c r="AIH97" s="33"/>
      <c r="AII97" s="33"/>
      <c r="AIJ97" s="33"/>
      <c r="AIK97" s="33"/>
      <c r="AIL97" s="33"/>
      <c r="AIM97" s="33"/>
      <c r="AIN97" s="33"/>
      <c r="AIO97" s="33"/>
      <c r="AIP97" s="33"/>
      <c r="AIQ97" s="33"/>
      <c r="AIR97" s="33"/>
      <c r="AIS97" s="33"/>
      <c r="AIT97" s="33"/>
      <c r="AIU97" s="33"/>
      <c r="AIV97" s="33"/>
      <c r="AIW97" s="33"/>
      <c r="AIX97" s="33"/>
      <c r="AIY97" s="33"/>
      <c r="AIZ97" s="33"/>
      <c r="AJA97" s="33"/>
      <c r="AJB97" s="33"/>
      <c r="AJC97" s="33"/>
      <c r="AJD97" s="33"/>
      <c r="AJE97" s="33"/>
      <c r="AJF97" s="33"/>
      <c r="AJG97" s="33"/>
      <c r="AJH97" s="33"/>
      <c r="AJI97" s="33"/>
      <c r="AJJ97" s="33"/>
      <c r="AJK97" s="33"/>
      <c r="AJL97" s="33"/>
      <c r="AJM97" s="33"/>
      <c r="AJN97" s="33"/>
      <c r="AJO97" s="33"/>
      <c r="AJP97" s="33"/>
      <c r="AJQ97" s="33"/>
      <c r="AJR97" s="33"/>
      <c r="AJS97" s="33"/>
      <c r="AJT97" s="33"/>
      <c r="AJU97" s="33"/>
      <c r="AJV97" s="33"/>
      <c r="AJW97" s="33"/>
      <c r="AJX97" s="33"/>
      <c r="AJY97" s="33"/>
      <c r="AJZ97" s="33"/>
      <c r="AKA97" s="33"/>
      <c r="AKB97" s="33"/>
      <c r="AKC97" s="33"/>
      <c r="AKD97" s="33"/>
      <c r="AKE97" s="33"/>
      <c r="AKF97" s="33"/>
      <c r="AKG97" s="33"/>
      <c r="AKH97" s="33"/>
      <c r="AKI97" s="33"/>
      <c r="AKJ97" s="33"/>
      <c r="AKK97" s="33"/>
      <c r="AKL97" s="33"/>
      <c r="AKM97" s="33"/>
      <c r="AKN97" s="33"/>
      <c r="AKO97" s="33"/>
      <c r="AKP97" s="33"/>
      <c r="AKQ97" s="33"/>
      <c r="AKR97" s="33"/>
      <c r="AKS97" s="33"/>
      <c r="AKT97" s="33"/>
      <c r="AKU97" s="33"/>
      <c r="AKV97" s="33"/>
      <c r="AKW97" s="33"/>
      <c r="AKX97" s="33"/>
      <c r="AKY97" s="33"/>
      <c r="AKZ97" s="33"/>
      <c r="ALA97" s="33"/>
      <c r="ALB97" s="33"/>
      <c r="ALC97" s="33"/>
      <c r="ALD97" s="33"/>
      <c r="ALE97" s="33"/>
      <c r="ALF97" s="33"/>
      <c r="ALG97" s="33"/>
      <c r="ALH97" s="33"/>
      <c r="ALI97" s="33"/>
      <c r="ALJ97" s="33"/>
      <c r="ALK97" s="33"/>
      <c r="ALL97" s="33"/>
      <c r="ALM97" s="33"/>
      <c r="ALN97" s="33"/>
      <c r="ALO97" s="33"/>
      <c r="ALP97" s="33"/>
      <c r="ALQ97" s="33"/>
      <c r="ALR97" s="33"/>
      <c r="ALS97" s="33"/>
      <c r="ALT97" s="33"/>
      <c r="ALU97" s="33"/>
      <c r="ALV97" s="33"/>
      <c r="ALW97" s="33"/>
      <c r="ALX97" s="33"/>
      <c r="ALY97" s="33"/>
      <c r="ALZ97" s="33"/>
      <c r="AMA97" s="33"/>
      <c r="AMB97" s="33"/>
      <c r="AMC97" s="33"/>
      <c r="AMD97" s="33"/>
      <c r="AME97" s="33"/>
      <c r="AMF97" s="33"/>
      <c r="AMG97" s="33"/>
      <c r="AMH97" s="33"/>
      <c r="AMI97" s="33"/>
      <c r="AMJ97" s="33"/>
      <c r="AMK97" s="33"/>
      <c r="AML97" s="33"/>
      <c r="AMM97" s="33"/>
      <c r="AMN97" s="33"/>
      <c r="AMO97" s="33"/>
      <c r="AMP97" s="33"/>
      <c r="AMQ97" s="33"/>
      <c r="AMR97" s="33"/>
      <c r="AMS97" s="33"/>
      <c r="AMT97" s="33"/>
      <c r="AMU97" s="33"/>
      <c r="AMV97" s="33"/>
      <c r="AMW97" s="33"/>
      <c r="AMX97" s="33"/>
      <c r="AMY97" s="33"/>
      <c r="AMZ97" s="33"/>
      <c r="ANA97" s="33"/>
      <c r="ANB97" s="33"/>
      <c r="ANC97" s="33"/>
      <c r="AND97" s="33"/>
      <c r="ANE97" s="33"/>
      <c r="ANF97" s="33"/>
      <c r="ANG97" s="33"/>
      <c r="ANH97" s="33"/>
      <c r="ANI97" s="33"/>
      <c r="ANJ97" s="33"/>
      <c r="ANK97" s="33"/>
      <c r="ANL97" s="33"/>
      <c r="ANM97" s="33"/>
      <c r="ANN97" s="33"/>
      <c r="ANO97" s="33"/>
      <c r="ANP97" s="33"/>
      <c r="ANQ97" s="33"/>
      <c r="ANR97" s="33"/>
      <c r="ANS97" s="33"/>
      <c r="ANT97" s="33"/>
      <c r="ANU97" s="33"/>
      <c r="ANV97" s="33"/>
      <c r="ANW97" s="33"/>
      <c r="ANX97" s="33"/>
      <c r="ANY97" s="33"/>
      <c r="ANZ97" s="33"/>
      <c r="AOA97" s="33"/>
      <c r="AOB97" s="33"/>
      <c r="AOC97" s="33"/>
      <c r="AOD97" s="33"/>
      <c r="AOE97" s="33"/>
      <c r="AOF97" s="33"/>
      <c r="AOG97" s="33"/>
      <c r="AOH97" s="33"/>
      <c r="AOI97" s="33"/>
      <c r="AOJ97" s="33"/>
      <c r="AOK97" s="33"/>
      <c r="AOL97" s="33"/>
      <c r="AOM97" s="33"/>
      <c r="AON97" s="33"/>
      <c r="AOO97" s="33"/>
      <c r="AOP97" s="33"/>
      <c r="AOQ97" s="33"/>
      <c r="AOR97" s="33"/>
      <c r="AOS97" s="33"/>
      <c r="AOT97" s="33"/>
      <c r="AOU97" s="33"/>
      <c r="AOV97" s="33"/>
      <c r="AOW97" s="33"/>
      <c r="AOX97" s="33"/>
      <c r="AOY97" s="33"/>
      <c r="AOZ97" s="33"/>
      <c r="APA97" s="33"/>
      <c r="APB97" s="33"/>
      <c r="APC97" s="33"/>
      <c r="APD97" s="33"/>
      <c r="APE97" s="33"/>
      <c r="APF97" s="33"/>
      <c r="APG97" s="33"/>
      <c r="APH97" s="33"/>
      <c r="API97" s="33"/>
      <c r="APJ97" s="33"/>
      <c r="APK97" s="33"/>
      <c r="APL97" s="33"/>
      <c r="APM97" s="33"/>
      <c r="APN97" s="33"/>
      <c r="APO97" s="33"/>
      <c r="APP97" s="33"/>
      <c r="APQ97" s="33"/>
      <c r="APR97" s="33"/>
      <c r="APS97" s="33"/>
      <c r="APT97" s="33"/>
      <c r="APU97" s="33"/>
      <c r="APV97" s="33"/>
      <c r="APW97" s="33"/>
      <c r="APX97" s="33"/>
      <c r="APY97" s="33"/>
      <c r="APZ97" s="33"/>
      <c r="AQA97" s="33"/>
      <c r="AQB97" s="33"/>
      <c r="AQC97" s="33"/>
      <c r="AQD97" s="33"/>
      <c r="AQE97" s="33"/>
      <c r="AQF97" s="33"/>
      <c r="AQG97" s="33"/>
      <c r="AQH97" s="33"/>
      <c r="AQI97" s="33"/>
      <c r="AQJ97" s="33"/>
      <c r="AQK97" s="33"/>
      <c r="AQL97" s="33"/>
      <c r="AQM97" s="33"/>
      <c r="AQN97" s="33"/>
      <c r="AQO97" s="33"/>
      <c r="AQP97" s="33"/>
      <c r="AQQ97" s="33"/>
      <c r="AQR97" s="33"/>
      <c r="AQS97" s="33"/>
      <c r="AQT97" s="33"/>
      <c r="AQU97" s="33"/>
      <c r="AQV97" s="33"/>
      <c r="AQW97" s="33"/>
      <c r="AQX97" s="33"/>
      <c r="AQY97" s="33"/>
      <c r="AQZ97" s="33"/>
      <c r="ARA97" s="33"/>
      <c r="ARB97" s="33"/>
      <c r="ARC97" s="33"/>
      <c r="ARD97" s="33"/>
      <c r="ARE97" s="33"/>
      <c r="ARF97" s="33"/>
      <c r="ARG97" s="33"/>
      <c r="ARH97" s="33"/>
      <c r="ARI97" s="33"/>
      <c r="ARJ97" s="33"/>
      <c r="ARK97" s="33"/>
      <c r="ARL97" s="33"/>
      <c r="ARM97" s="33"/>
      <c r="ARN97" s="33"/>
      <c r="ARO97" s="33"/>
      <c r="ARP97" s="33"/>
      <c r="ARQ97" s="33"/>
      <c r="ARR97" s="33"/>
      <c r="ARS97" s="33"/>
      <c r="ART97" s="33"/>
      <c r="ARU97" s="33"/>
      <c r="ARV97" s="33"/>
      <c r="ARW97" s="33"/>
      <c r="ARX97" s="33"/>
      <c r="ARY97" s="33"/>
      <c r="ARZ97" s="33"/>
      <c r="ASA97" s="33"/>
      <c r="ASB97" s="33"/>
      <c r="ASC97" s="33"/>
      <c r="ASD97" s="33"/>
      <c r="ASE97" s="33"/>
      <c r="ASF97" s="33"/>
      <c r="ASG97" s="33"/>
      <c r="ASH97" s="33"/>
      <c r="ASI97" s="33"/>
      <c r="ASJ97" s="33"/>
      <c r="ASK97" s="33"/>
      <c r="ASL97" s="33"/>
      <c r="ASM97" s="33"/>
      <c r="ASN97" s="33"/>
      <c r="ASO97" s="33"/>
      <c r="ASP97" s="33"/>
      <c r="ASQ97" s="33"/>
      <c r="ASR97" s="33"/>
      <c r="ASS97" s="33"/>
      <c r="AST97" s="33"/>
      <c r="ASU97" s="33"/>
      <c r="ASV97" s="33"/>
      <c r="ASW97" s="33"/>
      <c r="ASX97" s="33"/>
      <c r="ASY97" s="33"/>
      <c r="ASZ97" s="33"/>
      <c r="ATA97" s="33"/>
      <c r="ATB97" s="33"/>
      <c r="ATC97" s="33"/>
      <c r="ATD97" s="33"/>
      <c r="ATE97" s="33"/>
      <c r="ATF97" s="33"/>
      <c r="ATG97" s="33"/>
      <c r="ATH97" s="33"/>
      <c r="ATI97" s="33"/>
      <c r="ATJ97" s="33"/>
      <c r="ATK97" s="33"/>
      <c r="ATL97" s="33"/>
      <c r="ATM97" s="33"/>
      <c r="ATN97" s="33"/>
      <c r="ATO97" s="33"/>
      <c r="ATP97" s="33"/>
      <c r="ATQ97" s="33"/>
      <c r="ATR97" s="33"/>
      <c r="ATS97" s="33"/>
      <c r="ATT97" s="33"/>
      <c r="ATU97" s="33"/>
      <c r="ATV97" s="33"/>
      <c r="ATW97" s="33"/>
      <c r="ATX97" s="33"/>
      <c r="ATY97" s="33"/>
      <c r="ATZ97" s="33"/>
      <c r="AUA97" s="33"/>
      <c r="AUB97" s="33"/>
      <c r="AUC97" s="33"/>
      <c r="AUD97" s="33"/>
      <c r="AUE97" s="33"/>
      <c r="AUF97" s="33"/>
      <c r="AUG97" s="33"/>
      <c r="AUH97" s="33"/>
      <c r="AUI97" s="33"/>
      <c r="AUJ97" s="33"/>
      <c r="AUK97" s="33"/>
      <c r="AUL97" s="33"/>
      <c r="AUM97" s="33"/>
      <c r="AUN97" s="33"/>
      <c r="AUO97" s="33"/>
      <c r="AUP97" s="33"/>
      <c r="AUQ97" s="33"/>
      <c r="AUR97" s="33"/>
      <c r="AUS97" s="33"/>
      <c r="AUT97" s="33"/>
      <c r="AUU97" s="33"/>
      <c r="AUV97" s="33"/>
      <c r="AUW97" s="33"/>
      <c r="AUX97" s="33"/>
      <c r="AUY97" s="33"/>
      <c r="AUZ97" s="33"/>
      <c r="AVA97" s="33"/>
      <c r="AVB97" s="33"/>
      <c r="AVC97" s="33"/>
      <c r="AVD97" s="33"/>
      <c r="AVE97" s="33"/>
      <c r="AVF97" s="33"/>
      <c r="AVG97" s="33"/>
      <c r="AVH97" s="33"/>
      <c r="AVI97" s="33"/>
      <c r="AVJ97" s="33"/>
      <c r="AVK97" s="33"/>
      <c r="AVL97" s="33"/>
      <c r="AVM97" s="33"/>
      <c r="AVN97" s="33"/>
      <c r="AVO97" s="33"/>
      <c r="AVP97" s="33"/>
      <c r="AVQ97" s="33"/>
      <c r="AVR97" s="33"/>
      <c r="AVS97" s="33"/>
      <c r="AVT97" s="33"/>
      <c r="AVU97" s="33"/>
      <c r="AVV97" s="33"/>
      <c r="AVW97" s="33"/>
      <c r="AVX97" s="33"/>
      <c r="AVY97" s="33"/>
      <c r="AVZ97" s="33"/>
      <c r="AWA97" s="33"/>
      <c r="AWB97" s="33"/>
      <c r="AWC97" s="33"/>
      <c r="AWD97" s="33"/>
      <c r="AWE97" s="33"/>
      <c r="AWF97" s="33"/>
      <c r="AWG97" s="33"/>
      <c r="AWH97" s="33"/>
      <c r="AWI97" s="33"/>
      <c r="AWJ97" s="33"/>
      <c r="AWK97" s="33"/>
      <c r="AWL97" s="33"/>
      <c r="AWM97" s="33"/>
      <c r="AWN97" s="33"/>
      <c r="AWO97" s="33"/>
      <c r="AWP97" s="33"/>
      <c r="AWQ97" s="33"/>
      <c r="AWR97" s="33"/>
      <c r="AWS97" s="33"/>
      <c r="AWT97" s="33"/>
      <c r="AWU97" s="33"/>
      <c r="AWV97" s="33"/>
      <c r="AWW97" s="33"/>
      <c r="AWX97" s="33"/>
      <c r="AWY97" s="33"/>
      <c r="AWZ97" s="33"/>
      <c r="AXA97" s="33"/>
      <c r="AXB97" s="33"/>
      <c r="AXC97" s="33"/>
      <c r="AXD97" s="33"/>
      <c r="AXE97" s="33"/>
      <c r="AXF97" s="33"/>
      <c r="AXG97" s="33"/>
      <c r="AXH97" s="33"/>
      <c r="AXI97" s="33"/>
      <c r="AXJ97" s="33"/>
      <c r="AXK97" s="33"/>
      <c r="AXL97" s="33"/>
      <c r="AXM97" s="33"/>
      <c r="AXN97" s="33"/>
      <c r="AXO97" s="33"/>
      <c r="AXP97" s="33"/>
      <c r="AXQ97" s="33"/>
      <c r="AXR97" s="33"/>
      <c r="AXS97" s="33"/>
      <c r="AXT97" s="33"/>
      <c r="AXU97" s="33"/>
      <c r="AXV97" s="33"/>
      <c r="AXW97" s="33"/>
      <c r="AXX97" s="33"/>
      <c r="AXY97" s="33"/>
      <c r="AXZ97" s="33"/>
      <c r="AYA97" s="33"/>
      <c r="AYB97" s="33"/>
      <c r="AYC97" s="33"/>
      <c r="AYD97" s="33"/>
      <c r="AYE97" s="33"/>
      <c r="AYF97" s="33"/>
      <c r="AYG97" s="33"/>
      <c r="AYH97" s="33"/>
      <c r="AYI97" s="33"/>
      <c r="AYJ97" s="33"/>
      <c r="AYK97" s="33"/>
      <c r="AYL97" s="33"/>
      <c r="AYM97" s="33"/>
      <c r="AYN97" s="33"/>
      <c r="AYO97" s="33"/>
      <c r="AYP97" s="33"/>
      <c r="AYQ97" s="33"/>
      <c r="AYR97" s="33"/>
      <c r="AYS97" s="33"/>
      <c r="AYT97" s="33"/>
      <c r="AYU97" s="33"/>
      <c r="AYV97" s="33"/>
      <c r="AYW97" s="33"/>
      <c r="AYX97" s="33"/>
      <c r="AYY97" s="33"/>
      <c r="AYZ97" s="33"/>
      <c r="AZA97" s="33"/>
      <c r="AZB97" s="33"/>
      <c r="AZC97" s="33"/>
      <c r="AZD97" s="33"/>
      <c r="AZE97" s="33"/>
      <c r="AZF97" s="33"/>
      <c r="AZG97" s="33"/>
      <c r="AZH97" s="33"/>
      <c r="AZI97" s="33"/>
      <c r="AZJ97" s="33"/>
      <c r="AZK97" s="33"/>
      <c r="AZL97" s="33"/>
      <c r="AZM97" s="33"/>
      <c r="AZN97" s="33"/>
      <c r="AZO97" s="33"/>
      <c r="AZP97" s="33"/>
      <c r="AZQ97" s="33"/>
      <c r="AZR97" s="33"/>
      <c r="AZS97" s="33"/>
      <c r="AZT97" s="33"/>
      <c r="AZU97" s="33"/>
      <c r="AZV97" s="33"/>
      <c r="AZW97" s="33"/>
      <c r="AZX97" s="33"/>
      <c r="AZY97" s="33"/>
      <c r="AZZ97" s="33"/>
      <c r="BAA97" s="33"/>
      <c r="BAB97" s="33"/>
      <c r="BAC97" s="33"/>
      <c r="BAD97" s="33"/>
      <c r="BAE97" s="33"/>
      <c r="BAF97" s="33"/>
      <c r="BAG97" s="33"/>
      <c r="BAH97" s="33"/>
      <c r="BAI97" s="33"/>
      <c r="BAJ97" s="33"/>
      <c r="BAK97" s="33"/>
      <c r="BAL97" s="33"/>
      <c r="BAM97" s="33"/>
      <c r="BAN97" s="33"/>
      <c r="BAO97" s="33"/>
      <c r="BAP97" s="33"/>
      <c r="BAQ97" s="33"/>
      <c r="BAR97" s="33"/>
      <c r="BAS97" s="33"/>
      <c r="BAT97" s="33"/>
      <c r="BAU97" s="33"/>
      <c r="BAV97" s="33"/>
      <c r="BAW97" s="33"/>
      <c r="BAX97" s="33"/>
      <c r="BAY97" s="33"/>
      <c r="BAZ97" s="33"/>
      <c r="BBA97" s="33"/>
      <c r="BBB97" s="33"/>
      <c r="BBC97" s="33"/>
      <c r="BBD97" s="33"/>
      <c r="BBE97" s="33"/>
      <c r="BBF97" s="33"/>
      <c r="BBG97" s="33"/>
      <c r="BBH97" s="33"/>
      <c r="BBI97" s="33"/>
      <c r="BBJ97" s="33"/>
      <c r="BBK97" s="33"/>
      <c r="BBL97" s="33"/>
      <c r="BBM97" s="33"/>
      <c r="BBN97" s="33"/>
      <c r="BBO97" s="33"/>
      <c r="BBP97" s="33"/>
      <c r="BBQ97" s="33"/>
      <c r="BBR97" s="33"/>
      <c r="BBS97" s="33"/>
      <c r="BBT97" s="33"/>
      <c r="BBU97" s="33"/>
      <c r="BBV97" s="33"/>
      <c r="BBW97" s="33"/>
      <c r="BBX97" s="33"/>
      <c r="BBY97" s="33"/>
      <c r="BBZ97" s="33"/>
      <c r="BCA97" s="33"/>
      <c r="BCB97" s="33"/>
      <c r="BCC97" s="33"/>
      <c r="BCD97" s="33"/>
      <c r="BCE97" s="33"/>
      <c r="BCF97" s="33"/>
      <c r="BCG97" s="33"/>
      <c r="BCH97" s="33"/>
      <c r="BCI97" s="33"/>
      <c r="BCJ97" s="33"/>
      <c r="BCK97" s="33"/>
      <c r="BCL97" s="33"/>
      <c r="BCM97" s="33"/>
      <c r="BCN97" s="33"/>
      <c r="BCO97" s="33"/>
      <c r="BCP97" s="33"/>
      <c r="BCQ97" s="33"/>
      <c r="BCR97" s="33"/>
      <c r="BCS97" s="33"/>
      <c r="BCT97" s="33"/>
      <c r="BCU97" s="33"/>
      <c r="BCV97" s="33"/>
      <c r="BCW97" s="33"/>
      <c r="BCX97" s="33"/>
      <c r="BCY97" s="33"/>
      <c r="BCZ97" s="33"/>
      <c r="BDA97" s="33"/>
      <c r="BDB97" s="33"/>
      <c r="BDC97" s="33"/>
      <c r="BDD97" s="33"/>
      <c r="BDE97" s="33"/>
      <c r="BDF97" s="33"/>
      <c r="BDG97" s="33"/>
      <c r="BDH97" s="33"/>
      <c r="BDI97" s="33"/>
      <c r="BDJ97" s="33"/>
      <c r="BDK97" s="33"/>
      <c r="BDL97" s="33"/>
      <c r="BDM97" s="33"/>
      <c r="BDN97" s="33"/>
      <c r="BDO97" s="33"/>
      <c r="BDP97" s="33"/>
      <c r="BDQ97" s="33"/>
      <c r="BDR97" s="33"/>
      <c r="BDS97" s="33"/>
      <c r="BDT97" s="33"/>
      <c r="BDU97" s="33"/>
      <c r="BDV97" s="33"/>
      <c r="BDW97" s="33"/>
      <c r="BDX97" s="33"/>
      <c r="BDY97" s="33"/>
      <c r="BDZ97" s="33"/>
      <c r="BEA97" s="33"/>
      <c r="BEB97" s="33"/>
      <c r="BEC97" s="33"/>
      <c r="BED97" s="33"/>
      <c r="BEE97" s="33"/>
      <c r="BEF97" s="33"/>
      <c r="BEG97" s="33"/>
      <c r="BEH97" s="33"/>
      <c r="BEI97" s="33"/>
      <c r="BEJ97" s="33"/>
      <c r="BEK97" s="33"/>
      <c r="BEL97" s="33"/>
      <c r="BEM97" s="33"/>
      <c r="BEN97" s="33"/>
      <c r="BEO97" s="33"/>
      <c r="BEP97" s="33"/>
      <c r="BEQ97" s="33"/>
      <c r="BER97" s="33"/>
      <c r="BES97" s="33"/>
      <c r="BET97" s="33"/>
      <c r="BEU97" s="33"/>
      <c r="BEV97" s="33"/>
      <c r="BEW97" s="33"/>
      <c r="BEX97" s="33"/>
      <c r="BEY97" s="33"/>
      <c r="BEZ97" s="33"/>
      <c r="BFA97" s="33"/>
      <c r="BFB97" s="33"/>
      <c r="BFC97" s="33"/>
      <c r="BFD97" s="33"/>
      <c r="BFE97" s="33"/>
      <c r="BFF97" s="33"/>
      <c r="BFG97" s="33"/>
      <c r="BFH97" s="33"/>
      <c r="BFI97" s="33"/>
      <c r="BFJ97" s="33"/>
      <c r="BFK97" s="33"/>
      <c r="BFL97" s="33"/>
      <c r="BFM97" s="33"/>
      <c r="BFN97" s="33"/>
      <c r="BFO97" s="33"/>
      <c r="BFP97" s="33"/>
      <c r="BFQ97" s="33"/>
      <c r="BFR97" s="33"/>
      <c r="BFS97" s="33"/>
      <c r="BFT97" s="33"/>
      <c r="BFU97" s="33"/>
      <c r="BFV97" s="33"/>
      <c r="BFW97" s="33"/>
      <c r="BFX97" s="33"/>
      <c r="BFY97" s="33"/>
      <c r="BFZ97" s="33"/>
      <c r="BGA97" s="33"/>
      <c r="BGB97" s="33"/>
      <c r="BGC97" s="33"/>
      <c r="BGD97" s="33"/>
      <c r="BGE97" s="33"/>
      <c r="BGF97" s="33"/>
      <c r="BGG97" s="33"/>
      <c r="BGH97" s="33"/>
      <c r="BGI97" s="33"/>
      <c r="BGJ97" s="33"/>
      <c r="BGK97" s="33"/>
      <c r="BGL97" s="33"/>
      <c r="BGM97" s="33"/>
      <c r="BGN97" s="33"/>
      <c r="BGO97" s="33"/>
      <c r="BGP97" s="33"/>
      <c r="BGQ97" s="33"/>
      <c r="BGR97" s="33"/>
      <c r="BGS97" s="33"/>
      <c r="BGT97" s="33"/>
      <c r="BGU97" s="33"/>
      <c r="BGV97" s="33"/>
      <c r="BGW97" s="33"/>
      <c r="BGX97" s="33"/>
      <c r="BGY97" s="33"/>
      <c r="BGZ97" s="33"/>
      <c r="BHA97" s="33"/>
      <c r="BHB97" s="33"/>
      <c r="BHC97" s="33"/>
      <c r="BHD97" s="33"/>
      <c r="BHE97" s="33"/>
      <c r="BHF97" s="33"/>
      <c r="BHG97" s="33"/>
      <c r="BHH97" s="33"/>
      <c r="BHI97" s="33"/>
      <c r="BHJ97" s="33"/>
      <c r="BHK97" s="33"/>
      <c r="BHL97" s="33"/>
      <c r="BHM97" s="33"/>
      <c r="BHN97" s="33"/>
      <c r="BHO97" s="33"/>
      <c r="BHP97" s="33"/>
      <c r="BHQ97" s="33"/>
      <c r="BHR97" s="33"/>
      <c r="BHS97" s="33"/>
      <c r="BHT97" s="33"/>
      <c r="BHU97" s="33"/>
      <c r="BHV97" s="33"/>
      <c r="BHW97" s="33"/>
      <c r="BHX97" s="33"/>
      <c r="BHY97" s="33"/>
      <c r="BHZ97" s="33"/>
      <c r="BIA97" s="33"/>
      <c r="BIB97" s="33"/>
      <c r="BIC97" s="33"/>
      <c r="BID97" s="33"/>
      <c r="BIE97" s="33"/>
      <c r="BIF97" s="33"/>
      <c r="BIG97" s="33"/>
      <c r="BIH97" s="33"/>
      <c r="BII97" s="33"/>
      <c r="BIJ97" s="33"/>
      <c r="BIK97" s="33"/>
      <c r="BIL97" s="33"/>
      <c r="BIM97" s="33"/>
      <c r="BIN97" s="33"/>
      <c r="BIO97" s="33"/>
      <c r="BIP97" s="33"/>
      <c r="BIQ97" s="33"/>
      <c r="BIR97" s="33"/>
      <c r="BIS97" s="33"/>
      <c r="BIT97" s="33"/>
      <c r="BIU97" s="33"/>
      <c r="BIV97" s="33"/>
      <c r="BIW97" s="33"/>
      <c r="BIX97" s="33"/>
      <c r="BIY97" s="33"/>
      <c r="BIZ97" s="33"/>
      <c r="BJA97" s="33"/>
      <c r="BJB97" s="33"/>
      <c r="BJC97" s="33"/>
      <c r="BJD97" s="33"/>
      <c r="BJE97" s="33"/>
      <c r="BJF97" s="33"/>
      <c r="BJG97" s="33"/>
      <c r="BJH97" s="33"/>
      <c r="BJI97" s="33"/>
      <c r="BJJ97" s="33"/>
      <c r="BJK97" s="33"/>
      <c r="BJL97" s="33"/>
      <c r="BJM97" s="33"/>
      <c r="BJN97" s="33"/>
      <c r="BJO97" s="33"/>
      <c r="BJP97" s="33"/>
      <c r="BJQ97" s="33"/>
      <c r="BJR97" s="33"/>
      <c r="BJS97" s="33"/>
      <c r="BJT97" s="33"/>
      <c r="BJU97" s="33"/>
      <c r="BJV97" s="33"/>
      <c r="BJW97" s="33"/>
      <c r="BJX97" s="33"/>
      <c r="BJY97" s="33"/>
      <c r="BJZ97" s="33"/>
      <c r="BKA97" s="33"/>
      <c r="BKB97" s="33"/>
      <c r="BKC97" s="33"/>
      <c r="BKD97" s="33"/>
      <c r="BKE97" s="33"/>
      <c r="BKF97" s="33"/>
      <c r="BKG97" s="33"/>
      <c r="BKH97" s="33"/>
      <c r="BKI97" s="33"/>
      <c r="BKJ97" s="33"/>
      <c r="BKK97" s="33"/>
      <c r="BKL97" s="33"/>
      <c r="BKM97" s="33"/>
      <c r="BKN97" s="33"/>
      <c r="BKO97" s="33"/>
      <c r="BKP97" s="33"/>
      <c r="BKQ97" s="33"/>
      <c r="BKR97" s="33"/>
      <c r="BKS97" s="33"/>
      <c r="BKT97" s="33"/>
      <c r="BKU97" s="33"/>
      <c r="BKV97" s="33"/>
      <c r="BKW97" s="33"/>
      <c r="BKX97" s="33"/>
      <c r="BKY97" s="33"/>
      <c r="BKZ97" s="33"/>
      <c r="BLA97" s="33"/>
      <c r="BLB97" s="33"/>
      <c r="BLC97" s="33"/>
      <c r="BLD97" s="33"/>
      <c r="BLE97" s="33"/>
      <c r="BLF97" s="33"/>
      <c r="BLG97" s="33"/>
      <c r="BLH97" s="33"/>
      <c r="BLI97" s="33"/>
      <c r="BLJ97" s="33"/>
      <c r="BLK97" s="33"/>
      <c r="BLL97" s="33"/>
      <c r="BLM97" s="33"/>
      <c r="BLN97" s="33"/>
      <c r="BLO97" s="33"/>
      <c r="BLP97" s="33"/>
      <c r="BLQ97" s="33"/>
      <c r="BLR97" s="33"/>
      <c r="BLS97" s="33"/>
      <c r="BLT97" s="33"/>
      <c r="BLU97" s="33"/>
      <c r="BLV97" s="33"/>
      <c r="BLW97" s="33"/>
      <c r="BLX97" s="33"/>
      <c r="BLY97" s="33"/>
      <c r="BLZ97" s="33"/>
      <c r="BMA97" s="33"/>
      <c r="BMB97" s="33"/>
      <c r="BMC97" s="33"/>
      <c r="BMD97" s="33"/>
      <c r="BME97" s="33"/>
      <c r="BMF97" s="33"/>
      <c r="BMG97" s="33"/>
      <c r="BMH97" s="33"/>
      <c r="BMI97" s="33"/>
      <c r="BMJ97" s="33"/>
      <c r="BMK97" s="33"/>
      <c r="BML97" s="33"/>
      <c r="BMM97" s="33"/>
      <c r="BMN97" s="33"/>
      <c r="BMO97" s="33"/>
      <c r="BMP97" s="33"/>
      <c r="BMQ97" s="33"/>
      <c r="BMR97" s="33"/>
      <c r="BMS97" s="33"/>
      <c r="BMT97" s="33"/>
      <c r="BMU97" s="33"/>
      <c r="BMV97" s="33"/>
      <c r="BMW97" s="33"/>
      <c r="BMX97" s="33"/>
      <c r="BMY97" s="33"/>
      <c r="BMZ97" s="33"/>
      <c r="BNA97" s="33"/>
      <c r="BNB97" s="33"/>
      <c r="BNC97" s="33"/>
      <c r="BND97" s="33"/>
      <c r="BNE97" s="33"/>
      <c r="BNF97" s="33"/>
      <c r="BNG97" s="33"/>
      <c r="BNH97" s="33"/>
      <c r="BNI97" s="33"/>
      <c r="BNJ97" s="33"/>
      <c r="BNK97" s="33"/>
      <c r="BNL97" s="33"/>
      <c r="BNM97" s="33"/>
      <c r="BNN97" s="33"/>
      <c r="BNO97" s="33"/>
      <c r="BNP97" s="33"/>
      <c r="BNQ97" s="33"/>
      <c r="BNR97" s="33"/>
      <c r="BNS97" s="33"/>
      <c r="BNT97" s="33"/>
      <c r="BNU97" s="33"/>
      <c r="BNV97" s="33"/>
      <c r="BNW97" s="33"/>
      <c r="BNX97" s="33"/>
      <c r="BNY97" s="33"/>
      <c r="BNZ97" s="33"/>
      <c r="BOA97" s="33"/>
      <c r="BOB97" s="33"/>
      <c r="BOC97" s="33"/>
      <c r="BOD97" s="33"/>
      <c r="BOE97" s="33"/>
      <c r="BOF97" s="33"/>
      <c r="BOG97" s="33"/>
      <c r="BOH97" s="33"/>
      <c r="BOI97" s="33"/>
      <c r="BOJ97" s="33"/>
      <c r="BOK97" s="33"/>
      <c r="BOL97" s="33"/>
      <c r="BOM97" s="33"/>
      <c r="BON97" s="33"/>
      <c r="BOO97" s="33"/>
      <c r="BOP97" s="33"/>
      <c r="BOQ97" s="33"/>
      <c r="BOR97" s="33"/>
      <c r="BOS97" s="33"/>
      <c r="BOT97" s="33"/>
      <c r="BOU97" s="33"/>
      <c r="BOV97" s="33"/>
      <c r="BOW97" s="33"/>
      <c r="BOX97" s="33"/>
      <c r="BOY97" s="33"/>
      <c r="BOZ97" s="33"/>
      <c r="BPA97" s="33"/>
      <c r="BPB97" s="33"/>
      <c r="BPC97" s="33"/>
      <c r="BPD97" s="33"/>
      <c r="BPE97" s="33"/>
      <c r="BPF97" s="33"/>
      <c r="BPG97" s="33"/>
      <c r="BPH97" s="33"/>
      <c r="BPI97" s="33"/>
      <c r="BPJ97" s="33"/>
      <c r="BPK97" s="33"/>
      <c r="BPL97" s="33"/>
    </row>
    <row r="98" spans="1:1780" s="45" customFormat="1" hidden="1" x14ac:dyDescent="0.25">
      <c r="A98" s="116"/>
      <c r="B98" s="119" t="s">
        <v>95</v>
      </c>
      <c r="C98" s="121" t="s">
        <v>40</v>
      </c>
      <c r="D98" s="123" t="s">
        <v>40</v>
      </c>
      <c r="E98" s="115" t="s">
        <v>39</v>
      </c>
      <c r="F98" s="115" t="s">
        <v>102</v>
      </c>
      <c r="G98" s="115" t="s">
        <v>103</v>
      </c>
      <c r="H98" s="115" t="s">
        <v>34</v>
      </c>
      <c r="I98" s="115"/>
      <c r="J98" s="115"/>
      <c r="K98" s="115"/>
      <c r="L98" s="115" t="s">
        <v>41</v>
      </c>
      <c r="M98" s="115" t="s">
        <v>42</v>
      </c>
      <c r="N98" s="115" t="s">
        <v>43</v>
      </c>
      <c r="O98" s="131" t="s">
        <v>23</v>
      </c>
      <c r="P98" s="44"/>
      <c r="Q98" s="44"/>
      <c r="R98" s="44"/>
      <c r="S98" s="44"/>
      <c r="T98" s="44"/>
      <c r="U98" s="44"/>
    </row>
    <row r="99" spans="1:1780" s="45" customFormat="1" hidden="1" x14ac:dyDescent="0.25">
      <c r="A99" s="117"/>
      <c r="B99" s="120"/>
      <c r="C99" s="122"/>
      <c r="D99" s="124"/>
      <c r="E99" s="115"/>
      <c r="F99" s="115"/>
      <c r="G99" s="115"/>
      <c r="H99" s="71" t="s">
        <v>35</v>
      </c>
      <c r="I99" s="71" t="s">
        <v>36</v>
      </c>
      <c r="J99" s="71" t="s">
        <v>37</v>
      </c>
      <c r="K99" s="71" t="s">
        <v>38</v>
      </c>
      <c r="L99" s="115"/>
      <c r="M99" s="115"/>
      <c r="N99" s="115"/>
      <c r="O99" s="132"/>
      <c r="P99" s="44"/>
      <c r="Q99" s="44"/>
      <c r="R99" s="44"/>
      <c r="S99" s="44"/>
      <c r="T99" s="44"/>
      <c r="U99" s="44"/>
    </row>
    <row r="100" spans="1:1780" s="45" customFormat="1" ht="83.25" customHeight="1" x14ac:dyDescent="0.25">
      <c r="A100" s="118"/>
      <c r="B100" s="120"/>
      <c r="C100" s="122"/>
      <c r="D100" s="125"/>
      <c r="E100" s="71">
        <v>3</v>
      </c>
      <c r="F100" s="71" t="s">
        <v>108</v>
      </c>
      <c r="G100" s="71">
        <v>1</v>
      </c>
      <c r="H100" s="71">
        <v>0</v>
      </c>
      <c r="I100" s="57">
        <v>0</v>
      </c>
      <c r="J100" s="71">
        <v>0</v>
      </c>
      <c r="K100" s="57">
        <v>1</v>
      </c>
      <c r="L100" s="71">
        <v>1</v>
      </c>
      <c r="M100" s="71">
        <v>1</v>
      </c>
      <c r="N100" s="71">
        <v>0</v>
      </c>
      <c r="O100" s="133"/>
      <c r="P100" s="44"/>
      <c r="Q100" s="44"/>
      <c r="R100" s="44"/>
      <c r="S100" s="44"/>
      <c r="T100" s="44"/>
      <c r="U100" s="44"/>
    </row>
    <row r="101" spans="1:1780" s="8" customFormat="1" ht="81.75" customHeight="1" x14ac:dyDescent="0.25">
      <c r="A101" s="70" t="s">
        <v>55</v>
      </c>
      <c r="B101" s="37" t="s">
        <v>71</v>
      </c>
      <c r="C101" s="73" t="s">
        <v>25</v>
      </c>
      <c r="D101" s="29" t="s">
        <v>12</v>
      </c>
      <c r="E101" s="27">
        <f>SUM(F101:N101)</f>
        <v>27823.791359999999</v>
      </c>
      <c r="F101" s="27">
        <v>6823.7913600000002</v>
      </c>
      <c r="G101" s="112">
        <v>7000</v>
      </c>
      <c r="H101" s="129"/>
      <c r="I101" s="129"/>
      <c r="J101" s="129"/>
      <c r="K101" s="130"/>
      <c r="L101" s="27">
        <v>7000</v>
      </c>
      <c r="M101" s="27">
        <v>7000</v>
      </c>
      <c r="N101" s="27">
        <v>0</v>
      </c>
      <c r="O101" s="37" t="s">
        <v>21</v>
      </c>
      <c r="P101" s="54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/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/>
      <c r="QL101" s="33"/>
      <c r="QM101" s="33"/>
      <c r="QN101" s="33"/>
      <c r="QO101" s="33"/>
      <c r="QP101" s="33"/>
      <c r="QQ101" s="33"/>
      <c r="QR101" s="33"/>
      <c r="QS101" s="33"/>
      <c r="QT101" s="33"/>
      <c r="QU101" s="33"/>
      <c r="QV101" s="33"/>
      <c r="QW101" s="33"/>
      <c r="QX101" s="33"/>
      <c r="QY101" s="33"/>
      <c r="QZ101" s="33"/>
      <c r="RA101" s="33"/>
      <c r="RB101" s="33"/>
      <c r="RC101" s="33"/>
      <c r="RD101" s="33"/>
      <c r="RE101" s="33"/>
      <c r="RF101" s="33"/>
      <c r="RG101" s="33"/>
      <c r="RH101" s="33"/>
      <c r="RI101" s="33"/>
      <c r="RJ101" s="33"/>
      <c r="RK101" s="33"/>
      <c r="RL101" s="33"/>
      <c r="RM101" s="33"/>
      <c r="RN101" s="33"/>
      <c r="RO101" s="33"/>
      <c r="RP101" s="33"/>
      <c r="RQ101" s="33"/>
      <c r="RR101" s="33"/>
      <c r="RS101" s="33"/>
      <c r="RT101" s="33"/>
      <c r="RU101" s="33"/>
      <c r="RV101" s="33"/>
      <c r="RW101" s="33"/>
      <c r="RX101" s="33"/>
      <c r="RY101" s="33"/>
      <c r="RZ101" s="33"/>
      <c r="SA101" s="33"/>
      <c r="SB101" s="33"/>
      <c r="SC101" s="33"/>
      <c r="SD101" s="33"/>
      <c r="SE101" s="33"/>
      <c r="SF101" s="33"/>
      <c r="SG101" s="33"/>
      <c r="SH101" s="33"/>
      <c r="SI101" s="33"/>
      <c r="SJ101" s="33"/>
      <c r="SK101" s="33"/>
      <c r="SL101" s="33"/>
      <c r="SM101" s="33"/>
      <c r="SN101" s="33"/>
      <c r="SO101" s="33"/>
      <c r="SP101" s="33"/>
      <c r="SQ101" s="33"/>
      <c r="SR101" s="33"/>
      <c r="SS101" s="33"/>
      <c r="ST101" s="33"/>
      <c r="SU101" s="33"/>
      <c r="SV101" s="33"/>
      <c r="SW101" s="33"/>
      <c r="SX101" s="33"/>
      <c r="SY101" s="33"/>
      <c r="SZ101" s="33"/>
      <c r="TA101" s="33"/>
      <c r="TB101" s="33"/>
      <c r="TC101" s="33"/>
      <c r="TD101" s="33"/>
      <c r="TE101" s="33"/>
      <c r="TF101" s="33"/>
      <c r="TG101" s="33"/>
      <c r="TH101" s="33"/>
      <c r="TI101" s="33"/>
      <c r="TJ101" s="33"/>
      <c r="TK101" s="33"/>
      <c r="TL101" s="33"/>
      <c r="TM101" s="33"/>
      <c r="TN101" s="33"/>
      <c r="TO101" s="33"/>
      <c r="TP101" s="33"/>
      <c r="TQ101" s="33"/>
      <c r="TR101" s="33"/>
      <c r="TS101" s="33"/>
      <c r="TT101" s="33"/>
      <c r="TU101" s="33"/>
      <c r="TV101" s="33"/>
      <c r="TW101" s="33"/>
      <c r="TX101" s="33"/>
      <c r="TY101" s="33"/>
      <c r="TZ101" s="33"/>
      <c r="UA101" s="33"/>
      <c r="UB101" s="33"/>
      <c r="UC101" s="33"/>
      <c r="UD101" s="33"/>
      <c r="UE101" s="33"/>
      <c r="UF101" s="33"/>
      <c r="UG101" s="33"/>
      <c r="UH101" s="33"/>
      <c r="UI101" s="33"/>
      <c r="UJ101" s="33"/>
      <c r="UK101" s="33"/>
      <c r="UL101" s="33"/>
      <c r="UM101" s="33"/>
      <c r="UN101" s="33"/>
      <c r="UO101" s="33"/>
      <c r="UP101" s="33"/>
      <c r="UQ101" s="33"/>
      <c r="UR101" s="33"/>
      <c r="US101" s="33"/>
      <c r="UT101" s="33"/>
      <c r="UU101" s="33"/>
      <c r="UV101" s="33"/>
      <c r="UW101" s="33"/>
      <c r="UX101" s="33"/>
      <c r="UY101" s="33"/>
      <c r="UZ101" s="33"/>
      <c r="VA101" s="33"/>
      <c r="VB101" s="33"/>
      <c r="VC101" s="33"/>
      <c r="VD101" s="33"/>
      <c r="VE101" s="33"/>
      <c r="VF101" s="33"/>
      <c r="VG101" s="33"/>
      <c r="VH101" s="33"/>
      <c r="VI101" s="33"/>
      <c r="VJ101" s="33"/>
      <c r="VK101" s="33"/>
      <c r="VL101" s="33"/>
      <c r="VM101" s="33"/>
      <c r="VN101" s="33"/>
      <c r="VO101" s="33"/>
      <c r="VP101" s="33"/>
      <c r="VQ101" s="33"/>
      <c r="VR101" s="33"/>
      <c r="VS101" s="33"/>
      <c r="VT101" s="33"/>
      <c r="VU101" s="33"/>
      <c r="VV101" s="33"/>
      <c r="VW101" s="33"/>
      <c r="VX101" s="33"/>
      <c r="VY101" s="33"/>
      <c r="VZ101" s="33"/>
      <c r="WA101" s="33"/>
      <c r="WB101" s="33"/>
      <c r="WC101" s="33"/>
      <c r="WD101" s="33"/>
      <c r="WE101" s="33"/>
      <c r="WF101" s="33"/>
      <c r="WG101" s="33"/>
      <c r="WH101" s="33"/>
      <c r="WI101" s="33"/>
      <c r="WJ101" s="33"/>
      <c r="WK101" s="33"/>
      <c r="WL101" s="33"/>
      <c r="WM101" s="33"/>
      <c r="WN101" s="33"/>
      <c r="WO101" s="33"/>
      <c r="WP101" s="33"/>
      <c r="WQ101" s="33"/>
      <c r="WR101" s="33"/>
      <c r="WS101" s="33"/>
      <c r="WT101" s="33"/>
      <c r="WU101" s="33"/>
      <c r="WV101" s="33"/>
      <c r="WW101" s="33"/>
      <c r="WX101" s="33"/>
      <c r="WY101" s="33"/>
      <c r="WZ101" s="33"/>
      <c r="XA101" s="33"/>
      <c r="XB101" s="33"/>
      <c r="XC101" s="33"/>
      <c r="XD101" s="33"/>
      <c r="XE101" s="33"/>
      <c r="XF101" s="33"/>
      <c r="XG101" s="33"/>
      <c r="XH101" s="33"/>
      <c r="XI101" s="33"/>
      <c r="XJ101" s="33"/>
      <c r="XK101" s="33"/>
      <c r="XL101" s="33"/>
      <c r="XM101" s="33"/>
      <c r="XN101" s="33"/>
      <c r="XO101" s="33"/>
      <c r="XP101" s="33"/>
      <c r="XQ101" s="33"/>
      <c r="XR101" s="33"/>
      <c r="XS101" s="33"/>
      <c r="XT101" s="33"/>
      <c r="XU101" s="33"/>
      <c r="XV101" s="33"/>
      <c r="XW101" s="33"/>
      <c r="XX101" s="33"/>
      <c r="XY101" s="33"/>
      <c r="XZ101" s="33"/>
      <c r="YA101" s="33"/>
      <c r="YB101" s="33"/>
      <c r="YC101" s="33"/>
      <c r="YD101" s="33"/>
      <c r="YE101" s="33"/>
      <c r="YF101" s="33"/>
      <c r="YG101" s="33"/>
      <c r="YH101" s="33"/>
      <c r="YI101" s="33"/>
      <c r="YJ101" s="33"/>
      <c r="YK101" s="33"/>
      <c r="YL101" s="33"/>
      <c r="YM101" s="33"/>
      <c r="YN101" s="33"/>
      <c r="YO101" s="33"/>
      <c r="YP101" s="33"/>
      <c r="YQ101" s="33"/>
      <c r="YR101" s="33"/>
      <c r="YS101" s="33"/>
      <c r="YT101" s="33"/>
      <c r="YU101" s="33"/>
      <c r="YV101" s="33"/>
      <c r="YW101" s="33"/>
      <c r="YX101" s="33"/>
      <c r="YY101" s="33"/>
      <c r="YZ101" s="33"/>
      <c r="ZA101" s="33"/>
      <c r="ZB101" s="33"/>
      <c r="ZC101" s="33"/>
      <c r="ZD101" s="33"/>
      <c r="ZE101" s="33"/>
      <c r="ZF101" s="33"/>
      <c r="ZG101" s="33"/>
      <c r="ZH101" s="33"/>
      <c r="ZI101" s="33"/>
      <c r="ZJ101" s="33"/>
      <c r="ZK101" s="33"/>
      <c r="ZL101" s="33"/>
      <c r="ZM101" s="33"/>
      <c r="ZN101" s="33"/>
      <c r="ZO101" s="33"/>
      <c r="ZP101" s="33"/>
      <c r="ZQ101" s="33"/>
      <c r="ZR101" s="33"/>
      <c r="ZS101" s="33"/>
      <c r="ZT101" s="33"/>
      <c r="ZU101" s="33"/>
      <c r="ZV101" s="33"/>
      <c r="ZW101" s="33"/>
      <c r="ZX101" s="33"/>
      <c r="ZY101" s="33"/>
      <c r="ZZ101" s="33"/>
      <c r="AAA101" s="33"/>
      <c r="AAB101" s="33"/>
      <c r="AAC101" s="33"/>
      <c r="AAD101" s="33"/>
      <c r="AAE101" s="33"/>
      <c r="AAF101" s="33"/>
      <c r="AAG101" s="33"/>
      <c r="AAH101" s="33"/>
      <c r="AAI101" s="33"/>
      <c r="AAJ101" s="33"/>
      <c r="AAK101" s="33"/>
      <c r="AAL101" s="33"/>
      <c r="AAM101" s="33"/>
      <c r="AAN101" s="33"/>
      <c r="AAO101" s="33"/>
      <c r="AAP101" s="33"/>
      <c r="AAQ101" s="33"/>
      <c r="AAR101" s="33"/>
      <c r="AAS101" s="33"/>
      <c r="AAT101" s="33"/>
      <c r="AAU101" s="33"/>
      <c r="AAV101" s="33"/>
      <c r="AAW101" s="33"/>
      <c r="AAX101" s="33"/>
      <c r="AAY101" s="33"/>
      <c r="AAZ101" s="33"/>
      <c r="ABA101" s="33"/>
      <c r="ABB101" s="33"/>
      <c r="ABC101" s="33"/>
      <c r="ABD101" s="33"/>
      <c r="ABE101" s="33"/>
      <c r="ABF101" s="33"/>
      <c r="ABG101" s="33"/>
      <c r="ABH101" s="33"/>
      <c r="ABI101" s="33"/>
      <c r="ABJ101" s="33"/>
      <c r="ABK101" s="33"/>
      <c r="ABL101" s="33"/>
      <c r="ABM101" s="33"/>
      <c r="ABN101" s="33"/>
      <c r="ABO101" s="33"/>
      <c r="ABP101" s="33"/>
      <c r="ABQ101" s="33"/>
      <c r="ABR101" s="33"/>
      <c r="ABS101" s="33"/>
      <c r="ABT101" s="33"/>
      <c r="ABU101" s="33"/>
      <c r="ABV101" s="33"/>
      <c r="ABW101" s="33"/>
      <c r="ABX101" s="33"/>
      <c r="ABY101" s="33"/>
      <c r="ABZ101" s="33"/>
      <c r="ACA101" s="33"/>
      <c r="ACB101" s="33"/>
      <c r="ACC101" s="33"/>
      <c r="ACD101" s="33"/>
      <c r="ACE101" s="33"/>
      <c r="ACF101" s="33"/>
      <c r="ACG101" s="33"/>
      <c r="ACH101" s="33"/>
      <c r="ACI101" s="33"/>
      <c r="ACJ101" s="33"/>
      <c r="ACK101" s="33"/>
      <c r="ACL101" s="33"/>
      <c r="ACM101" s="33"/>
      <c r="ACN101" s="33"/>
      <c r="ACO101" s="33"/>
      <c r="ACP101" s="33"/>
      <c r="ACQ101" s="33"/>
      <c r="ACR101" s="33"/>
      <c r="ACS101" s="33"/>
      <c r="ACT101" s="33"/>
      <c r="ACU101" s="33"/>
      <c r="ACV101" s="33"/>
      <c r="ACW101" s="33"/>
      <c r="ACX101" s="33"/>
      <c r="ACY101" s="33"/>
      <c r="ACZ101" s="33"/>
      <c r="ADA101" s="33"/>
      <c r="ADB101" s="33"/>
      <c r="ADC101" s="33"/>
      <c r="ADD101" s="33"/>
      <c r="ADE101" s="33"/>
      <c r="ADF101" s="33"/>
      <c r="ADG101" s="33"/>
      <c r="ADH101" s="33"/>
      <c r="ADI101" s="33"/>
      <c r="ADJ101" s="33"/>
      <c r="ADK101" s="33"/>
      <c r="ADL101" s="33"/>
      <c r="ADM101" s="33"/>
      <c r="ADN101" s="33"/>
      <c r="ADO101" s="33"/>
      <c r="ADP101" s="33"/>
      <c r="ADQ101" s="33"/>
      <c r="ADR101" s="33"/>
      <c r="ADS101" s="33"/>
      <c r="ADT101" s="33"/>
      <c r="ADU101" s="33"/>
      <c r="ADV101" s="33"/>
      <c r="ADW101" s="33"/>
      <c r="ADX101" s="33"/>
      <c r="ADY101" s="33"/>
      <c r="ADZ101" s="33"/>
      <c r="AEA101" s="33"/>
      <c r="AEB101" s="33"/>
      <c r="AEC101" s="33"/>
      <c r="AED101" s="33"/>
      <c r="AEE101" s="33"/>
      <c r="AEF101" s="33"/>
      <c r="AEG101" s="33"/>
      <c r="AEH101" s="33"/>
      <c r="AEI101" s="33"/>
      <c r="AEJ101" s="33"/>
      <c r="AEK101" s="33"/>
      <c r="AEL101" s="33"/>
      <c r="AEM101" s="33"/>
      <c r="AEN101" s="33"/>
      <c r="AEO101" s="33"/>
      <c r="AEP101" s="33"/>
      <c r="AEQ101" s="33"/>
      <c r="AER101" s="33"/>
      <c r="AES101" s="33"/>
      <c r="AET101" s="33"/>
      <c r="AEU101" s="33"/>
      <c r="AEV101" s="33"/>
      <c r="AEW101" s="33"/>
      <c r="AEX101" s="33"/>
      <c r="AEY101" s="33"/>
      <c r="AEZ101" s="33"/>
      <c r="AFA101" s="33"/>
      <c r="AFB101" s="33"/>
      <c r="AFC101" s="33"/>
      <c r="AFD101" s="33"/>
      <c r="AFE101" s="33"/>
      <c r="AFF101" s="33"/>
      <c r="AFG101" s="33"/>
      <c r="AFH101" s="33"/>
      <c r="AFI101" s="33"/>
      <c r="AFJ101" s="33"/>
      <c r="AFK101" s="33"/>
      <c r="AFL101" s="33"/>
      <c r="AFM101" s="33"/>
      <c r="AFN101" s="33"/>
      <c r="AFO101" s="33"/>
      <c r="AFP101" s="33"/>
      <c r="AFQ101" s="33"/>
      <c r="AFR101" s="33"/>
      <c r="AFS101" s="33"/>
      <c r="AFT101" s="33"/>
      <c r="AFU101" s="33"/>
      <c r="AFV101" s="33"/>
      <c r="AFW101" s="33"/>
      <c r="AFX101" s="33"/>
      <c r="AFY101" s="33"/>
      <c r="AFZ101" s="33"/>
      <c r="AGA101" s="33"/>
      <c r="AGB101" s="33"/>
      <c r="AGC101" s="33"/>
      <c r="AGD101" s="33"/>
      <c r="AGE101" s="33"/>
      <c r="AGF101" s="33"/>
      <c r="AGG101" s="33"/>
      <c r="AGH101" s="33"/>
      <c r="AGI101" s="33"/>
      <c r="AGJ101" s="33"/>
      <c r="AGK101" s="33"/>
      <c r="AGL101" s="33"/>
      <c r="AGM101" s="33"/>
      <c r="AGN101" s="33"/>
      <c r="AGO101" s="33"/>
      <c r="AGP101" s="33"/>
      <c r="AGQ101" s="33"/>
      <c r="AGR101" s="33"/>
      <c r="AGS101" s="33"/>
      <c r="AGT101" s="33"/>
      <c r="AGU101" s="33"/>
      <c r="AGV101" s="33"/>
      <c r="AGW101" s="33"/>
      <c r="AGX101" s="33"/>
      <c r="AGY101" s="33"/>
      <c r="AGZ101" s="33"/>
      <c r="AHA101" s="33"/>
      <c r="AHB101" s="33"/>
      <c r="AHC101" s="33"/>
      <c r="AHD101" s="33"/>
      <c r="AHE101" s="33"/>
      <c r="AHF101" s="33"/>
      <c r="AHG101" s="33"/>
      <c r="AHH101" s="33"/>
      <c r="AHI101" s="33"/>
      <c r="AHJ101" s="33"/>
      <c r="AHK101" s="33"/>
      <c r="AHL101" s="33"/>
      <c r="AHM101" s="33"/>
      <c r="AHN101" s="33"/>
      <c r="AHO101" s="33"/>
      <c r="AHP101" s="33"/>
      <c r="AHQ101" s="33"/>
      <c r="AHR101" s="33"/>
      <c r="AHS101" s="33"/>
      <c r="AHT101" s="33"/>
      <c r="AHU101" s="33"/>
      <c r="AHV101" s="33"/>
      <c r="AHW101" s="33"/>
      <c r="AHX101" s="33"/>
      <c r="AHY101" s="33"/>
      <c r="AHZ101" s="33"/>
      <c r="AIA101" s="33"/>
      <c r="AIB101" s="33"/>
      <c r="AIC101" s="33"/>
      <c r="AID101" s="33"/>
      <c r="AIE101" s="33"/>
      <c r="AIF101" s="33"/>
      <c r="AIG101" s="33"/>
      <c r="AIH101" s="33"/>
      <c r="AII101" s="33"/>
      <c r="AIJ101" s="33"/>
      <c r="AIK101" s="33"/>
      <c r="AIL101" s="33"/>
      <c r="AIM101" s="33"/>
      <c r="AIN101" s="33"/>
      <c r="AIO101" s="33"/>
      <c r="AIP101" s="33"/>
      <c r="AIQ101" s="33"/>
      <c r="AIR101" s="33"/>
      <c r="AIS101" s="33"/>
      <c r="AIT101" s="33"/>
      <c r="AIU101" s="33"/>
      <c r="AIV101" s="33"/>
      <c r="AIW101" s="33"/>
      <c r="AIX101" s="33"/>
      <c r="AIY101" s="33"/>
      <c r="AIZ101" s="33"/>
      <c r="AJA101" s="33"/>
      <c r="AJB101" s="33"/>
      <c r="AJC101" s="33"/>
      <c r="AJD101" s="33"/>
      <c r="AJE101" s="33"/>
      <c r="AJF101" s="33"/>
      <c r="AJG101" s="33"/>
      <c r="AJH101" s="33"/>
      <c r="AJI101" s="33"/>
      <c r="AJJ101" s="33"/>
      <c r="AJK101" s="33"/>
      <c r="AJL101" s="33"/>
      <c r="AJM101" s="33"/>
      <c r="AJN101" s="33"/>
      <c r="AJO101" s="33"/>
      <c r="AJP101" s="33"/>
      <c r="AJQ101" s="33"/>
      <c r="AJR101" s="33"/>
      <c r="AJS101" s="33"/>
      <c r="AJT101" s="33"/>
      <c r="AJU101" s="33"/>
      <c r="AJV101" s="33"/>
      <c r="AJW101" s="33"/>
      <c r="AJX101" s="33"/>
      <c r="AJY101" s="33"/>
      <c r="AJZ101" s="33"/>
      <c r="AKA101" s="33"/>
      <c r="AKB101" s="33"/>
      <c r="AKC101" s="33"/>
      <c r="AKD101" s="33"/>
      <c r="AKE101" s="33"/>
      <c r="AKF101" s="33"/>
      <c r="AKG101" s="33"/>
      <c r="AKH101" s="33"/>
      <c r="AKI101" s="33"/>
      <c r="AKJ101" s="33"/>
      <c r="AKK101" s="33"/>
      <c r="AKL101" s="33"/>
      <c r="AKM101" s="33"/>
      <c r="AKN101" s="33"/>
      <c r="AKO101" s="33"/>
      <c r="AKP101" s="33"/>
      <c r="AKQ101" s="33"/>
      <c r="AKR101" s="33"/>
      <c r="AKS101" s="33"/>
      <c r="AKT101" s="33"/>
      <c r="AKU101" s="33"/>
      <c r="AKV101" s="33"/>
      <c r="AKW101" s="33"/>
      <c r="AKX101" s="33"/>
      <c r="AKY101" s="33"/>
      <c r="AKZ101" s="33"/>
      <c r="ALA101" s="33"/>
      <c r="ALB101" s="33"/>
      <c r="ALC101" s="33"/>
      <c r="ALD101" s="33"/>
      <c r="ALE101" s="33"/>
      <c r="ALF101" s="33"/>
      <c r="ALG101" s="33"/>
      <c r="ALH101" s="33"/>
      <c r="ALI101" s="33"/>
      <c r="ALJ101" s="33"/>
      <c r="ALK101" s="33"/>
      <c r="ALL101" s="33"/>
      <c r="ALM101" s="33"/>
      <c r="ALN101" s="33"/>
      <c r="ALO101" s="33"/>
      <c r="ALP101" s="33"/>
      <c r="ALQ101" s="33"/>
      <c r="ALR101" s="33"/>
      <c r="ALS101" s="33"/>
      <c r="ALT101" s="33"/>
      <c r="ALU101" s="33"/>
      <c r="ALV101" s="33"/>
      <c r="ALW101" s="33"/>
      <c r="ALX101" s="33"/>
      <c r="ALY101" s="33"/>
      <c r="ALZ101" s="33"/>
      <c r="AMA101" s="33"/>
      <c r="AMB101" s="33"/>
      <c r="AMC101" s="33"/>
      <c r="AMD101" s="33"/>
      <c r="AME101" s="33"/>
      <c r="AMF101" s="33"/>
      <c r="AMG101" s="33"/>
      <c r="AMH101" s="33"/>
      <c r="AMI101" s="33"/>
      <c r="AMJ101" s="33"/>
      <c r="AMK101" s="33"/>
      <c r="AML101" s="33"/>
      <c r="AMM101" s="33"/>
      <c r="AMN101" s="33"/>
      <c r="AMO101" s="33"/>
      <c r="AMP101" s="33"/>
      <c r="AMQ101" s="33"/>
      <c r="AMR101" s="33"/>
      <c r="AMS101" s="33"/>
      <c r="AMT101" s="33"/>
      <c r="AMU101" s="33"/>
      <c r="AMV101" s="33"/>
      <c r="AMW101" s="33"/>
      <c r="AMX101" s="33"/>
      <c r="AMY101" s="33"/>
      <c r="AMZ101" s="33"/>
      <c r="ANA101" s="33"/>
      <c r="ANB101" s="33"/>
      <c r="ANC101" s="33"/>
      <c r="AND101" s="33"/>
      <c r="ANE101" s="33"/>
      <c r="ANF101" s="33"/>
      <c r="ANG101" s="33"/>
      <c r="ANH101" s="33"/>
      <c r="ANI101" s="33"/>
      <c r="ANJ101" s="33"/>
      <c r="ANK101" s="33"/>
      <c r="ANL101" s="33"/>
      <c r="ANM101" s="33"/>
      <c r="ANN101" s="33"/>
      <c r="ANO101" s="33"/>
      <c r="ANP101" s="33"/>
      <c r="ANQ101" s="33"/>
      <c r="ANR101" s="33"/>
      <c r="ANS101" s="33"/>
      <c r="ANT101" s="33"/>
      <c r="ANU101" s="33"/>
      <c r="ANV101" s="33"/>
      <c r="ANW101" s="33"/>
      <c r="ANX101" s="33"/>
      <c r="ANY101" s="33"/>
      <c r="ANZ101" s="33"/>
      <c r="AOA101" s="33"/>
      <c r="AOB101" s="33"/>
      <c r="AOC101" s="33"/>
      <c r="AOD101" s="33"/>
      <c r="AOE101" s="33"/>
      <c r="AOF101" s="33"/>
      <c r="AOG101" s="33"/>
      <c r="AOH101" s="33"/>
      <c r="AOI101" s="33"/>
      <c r="AOJ101" s="33"/>
      <c r="AOK101" s="33"/>
      <c r="AOL101" s="33"/>
      <c r="AOM101" s="33"/>
      <c r="AON101" s="33"/>
      <c r="AOO101" s="33"/>
      <c r="AOP101" s="33"/>
      <c r="AOQ101" s="33"/>
      <c r="AOR101" s="33"/>
      <c r="AOS101" s="33"/>
      <c r="AOT101" s="33"/>
      <c r="AOU101" s="33"/>
      <c r="AOV101" s="33"/>
      <c r="AOW101" s="33"/>
      <c r="AOX101" s="33"/>
      <c r="AOY101" s="33"/>
      <c r="AOZ101" s="33"/>
      <c r="APA101" s="33"/>
      <c r="APB101" s="33"/>
      <c r="APC101" s="33"/>
      <c r="APD101" s="33"/>
      <c r="APE101" s="33"/>
      <c r="APF101" s="33"/>
      <c r="APG101" s="33"/>
      <c r="APH101" s="33"/>
      <c r="API101" s="33"/>
      <c r="APJ101" s="33"/>
      <c r="APK101" s="33"/>
      <c r="APL101" s="33"/>
      <c r="APM101" s="33"/>
      <c r="APN101" s="33"/>
      <c r="APO101" s="33"/>
      <c r="APP101" s="33"/>
      <c r="APQ101" s="33"/>
      <c r="APR101" s="33"/>
      <c r="APS101" s="33"/>
      <c r="APT101" s="33"/>
      <c r="APU101" s="33"/>
      <c r="APV101" s="33"/>
      <c r="APW101" s="33"/>
      <c r="APX101" s="33"/>
      <c r="APY101" s="33"/>
      <c r="APZ101" s="33"/>
      <c r="AQA101" s="33"/>
      <c r="AQB101" s="33"/>
      <c r="AQC101" s="33"/>
      <c r="AQD101" s="33"/>
      <c r="AQE101" s="33"/>
      <c r="AQF101" s="33"/>
      <c r="AQG101" s="33"/>
      <c r="AQH101" s="33"/>
      <c r="AQI101" s="33"/>
      <c r="AQJ101" s="33"/>
      <c r="AQK101" s="33"/>
      <c r="AQL101" s="33"/>
      <c r="AQM101" s="33"/>
      <c r="AQN101" s="33"/>
      <c r="AQO101" s="33"/>
      <c r="AQP101" s="33"/>
      <c r="AQQ101" s="33"/>
      <c r="AQR101" s="33"/>
      <c r="AQS101" s="33"/>
      <c r="AQT101" s="33"/>
      <c r="AQU101" s="33"/>
      <c r="AQV101" s="33"/>
      <c r="AQW101" s="33"/>
      <c r="AQX101" s="33"/>
      <c r="AQY101" s="33"/>
      <c r="AQZ101" s="33"/>
      <c r="ARA101" s="33"/>
      <c r="ARB101" s="33"/>
      <c r="ARC101" s="33"/>
      <c r="ARD101" s="33"/>
      <c r="ARE101" s="33"/>
      <c r="ARF101" s="33"/>
      <c r="ARG101" s="33"/>
      <c r="ARH101" s="33"/>
      <c r="ARI101" s="33"/>
      <c r="ARJ101" s="33"/>
      <c r="ARK101" s="33"/>
      <c r="ARL101" s="33"/>
      <c r="ARM101" s="33"/>
      <c r="ARN101" s="33"/>
      <c r="ARO101" s="33"/>
      <c r="ARP101" s="33"/>
      <c r="ARQ101" s="33"/>
      <c r="ARR101" s="33"/>
      <c r="ARS101" s="33"/>
      <c r="ART101" s="33"/>
      <c r="ARU101" s="33"/>
      <c r="ARV101" s="33"/>
      <c r="ARW101" s="33"/>
      <c r="ARX101" s="33"/>
      <c r="ARY101" s="33"/>
      <c r="ARZ101" s="33"/>
      <c r="ASA101" s="33"/>
      <c r="ASB101" s="33"/>
      <c r="ASC101" s="33"/>
      <c r="ASD101" s="33"/>
      <c r="ASE101" s="33"/>
      <c r="ASF101" s="33"/>
      <c r="ASG101" s="33"/>
      <c r="ASH101" s="33"/>
      <c r="ASI101" s="33"/>
      <c r="ASJ101" s="33"/>
      <c r="ASK101" s="33"/>
      <c r="ASL101" s="33"/>
      <c r="ASM101" s="33"/>
      <c r="ASN101" s="33"/>
      <c r="ASO101" s="33"/>
      <c r="ASP101" s="33"/>
      <c r="ASQ101" s="33"/>
      <c r="ASR101" s="33"/>
      <c r="ASS101" s="33"/>
      <c r="AST101" s="33"/>
      <c r="ASU101" s="33"/>
      <c r="ASV101" s="33"/>
      <c r="ASW101" s="33"/>
      <c r="ASX101" s="33"/>
      <c r="ASY101" s="33"/>
      <c r="ASZ101" s="33"/>
      <c r="ATA101" s="33"/>
      <c r="ATB101" s="33"/>
      <c r="ATC101" s="33"/>
      <c r="ATD101" s="33"/>
      <c r="ATE101" s="33"/>
      <c r="ATF101" s="33"/>
      <c r="ATG101" s="33"/>
      <c r="ATH101" s="33"/>
      <c r="ATI101" s="33"/>
      <c r="ATJ101" s="33"/>
      <c r="ATK101" s="33"/>
      <c r="ATL101" s="33"/>
      <c r="ATM101" s="33"/>
      <c r="ATN101" s="33"/>
      <c r="ATO101" s="33"/>
      <c r="ATP101" s="33"/>
      <c r="ATQ101" s="33"/>
      <c r="ATR101" s="33"/>
      <c r="ATS101" s="33"/>
      <c r="ATT101" s="33"/>
      <c r="ATU101" s="33"/>
      <c r="ATV101" s="33"/>
      <c r="ATW101" s="33"/>
      <c r="ATX101" s="33"/>
      <c r="ATY101" s="33"/>
      <c r="ATZ101" s="33"/>
      <c r="AUA101" s="33"/>
      <c r="AUB101" s="33"/>
      <c r="AUC101" s="33"/>
      <c r="AUD101" s="33"/>
      <c r="AUE101" s="33"/>
      <c r="AUF101" s="33"/>
      <c r="AUG101" s="33"/>
      <c r="AUH101" s="33"/>
      <c r="AUI101" s="33"/>
      <c r="AUJ101" s="33"/>
      <c r="AUK101" s="33"/>
      <c r="AUL101" s="33"/>
      <c r="AUM101" s="33"/>
      <c r="AUN101" s="33"/>
      <c r="AUO101" s="33"/>
      <c r="AUP101" s="33"/>
      <c r="AUQ101" s="33"/>
      <c r="AUR101" s="33"/>
      <c r="AUS101" s="33"/>
      <c r="AUT101" s="33"/>
      <c r="AUU101" s="33"/>
      <c r="AUV101" s="33"/>
      <c r="AUW101" s="33"/>
      <c r="AUX101" s="33"/>
      <c r="AUY101" s="33"/>
      <c r="AUZ101" s="33"/>
      <c r="AVA101" s="33"/>
      <c r="AVB101" s="33"/>
      <c r="AVC101" s="33"/>
      <c r="AVD101" s="33"/>
      <c r="AVE101" s="33"/>
      <c r="AVF101" s="33"/>
      <c r="AVG101" s="33"/>
      <c r="AVH101" s="33"/>
      <c r="AVI101" s="33"/>
      <c r="AVJ101" s="33"/>
      <c r="AVK101" s="33"/>
      <c r="AVL101" s="33"/>
      <c r="AVM101" s="33"/>
      <c r="AVN101" s="33"/>
      <c r="AVO101" s="33"/>
      <c r="AVP101" s="33"/>
      <c r="AVQ101" s="33"/>
      <c r="AVR101" s="33"/>
      <c r="AVS101" s="33"/>
      <c r="AVT101" s="33"/>
      <c r="AVU101" s="33"/>
      <c r="AVV101" s="33"/>
      <c r="AVW101" s="33"/>
      <c r="AVX101" s="33"/>
      <c r="AVY101" s="33"/>
      <c r="AVZ101" s="33"/>
      <c r="AWA101" s="33"/>
      <c r="AWB101" s="33"/>
      <c r="AWC101" s="33"/>
      <c r="AWD101" s="33"/>
      <c r="AWE101" s="33"/>
      <c r="AWF101" s="33"/>
      <c r="AWG101" s="33"/>
      <c r="AWH101" s="33"/>
      <c r="AWI101" s="33"/>
      <c r="AWJ101" s="33"/>
      <c r="AWK101" s="33"/>
      <c r="AWL101" s="33"/>
      <c r="AWM101" s="33"/>
      <c r="AWN101" s="33"/>
      <c r="AWO101" s="33"/>
      <c r="AWP101" s="33"/>
      <c r="AWQ101" s="33"/>
      <c r="AWR101" s="33"/>
      <c r="AWS101" s="33"/>
      <c r="AWT101" s="33"/>
      <c r="AWU101" s="33"/>
      <c r="AWV101" s="33"/>
      <c r="AWW101" s="33"/>
      <c r="AWX101" s="33"/>
      <c r="AWY101" s="33"/>
      <c r="AWZ101" s="33"/>
      <c r="AXA101" s="33"/>
      <c r="AXB101" s="33"/>
      <c r="AXC101" s="33"/>
      <c r="AXD101" s="33"/>
      <c r="AXE101" s="33"/>
      <c r="AXF101" s="33"/>
      <c r="AXG101" s="33"/>
      <c r="AXH101" s="33"/>
      <c r="AXI101" s="33"/>
      <c r="AXJ101" s="33"/>
      <c r="AXK101" s="33"/>
      <c r="AXL101" s="33"/>
      <c r="AXM101" s="33"/>
      <c r="AXN101" s="33"/>
      <c r="AXO101" s="33"/>
      <c r="AXP101" s="33"/>
      <c r="AXQ101" s="33"/>
      <c r="AXR101" s="33"/>
      <c r="AXS101" s="33"/>
      <c r="AXT101" s="33"/>
      <c r="AXU101" s="33"/>
      <c r="AXV101" s="33"/>
      <c r="AXW101" s="33"/>
      <c r="AXX101" s="33"/>
      <c r="AXY101" s="33"/>
      <c r="AXZ101" s="33"/>
      <c r="AYA101" s="33"/>
      <c r="AYB101" s="33"/>
      <c r="AYC101" s="33"/>
      <c r="AYD101" s="33"/>
      <c r="AYE101" s="33"/>
      <c r="AYF101" s="33"/>
      <c r="AYG101" s="33"/>
      <c r="AYH101" s="33"/>
      <c r="AYI101" s="33"/>
      <c r="AYJ101" s="33"/>
      <c r="AYK101" s="33"/>
      <c r="AYL101" s="33"/>
      <c r="AYM101" s="33"/>
      <c r="AYN101" s="33"/>
      <c r="AYO101" s="33"/>
      <c r="AYP101" s="33"/>
      <c r="AYQ101" s="33"/>
      <c r="AYR101" s="33"/>
      <c r="AYS101" s="33"/>
      <c r="AYT101" s="33"/>
      <c r="AYU101" s="33"/>
      <c r="AYV101" s="33"/>
      <c r="AYW101" s="33"/>
      <c r="AYX101" s="33"/>
      <c r="AYY101" s="33"/>
      <c r="AYZ101" s="33"/>
      <c r="AZA101" s="33"/>
      <c r="AZB101" s="33"/>
      <c r="AZC101" s="33"/>
      <c r="AZD101" s="33"/>
      <c r="AZE101" s="33"/>
      <c r="AZF101" s="33"/>
      <c r="AZG101" s="33"/>
      <c r="AZH101" s="33"/>
      <c r="AZI101" s="33"/>
      <c r="AZJ101" s="33"/>
      <c r="AZK101" s="33"/>
      <c r="AZL101" s="33"/>
      <c r="AZM101" s="33"/>
      <c r="AZN101" s="33"/>
      <c r="AZO101" s="33"/>
      <c r="AZP101" s="33"/>
      <c r="AZQ101" s="33"/>
      <c r="AZR101" s="33"/>
      <c r="AZS101" s="33"/>
      <c r="AZT101" s="33"/>
      <c r="AZU101" s="33"/>
      <c r="AZV101" s="33"/>
      <c r="AZW101" s="33"/>
      <c r="AZX101" s="33"/>
      <c r="AZY101" s="33"/>
      <c r="AZZ101" s="33"/>
      <c r="BAA101" s="33"/>
      <c r="BAB101" s="33"/>
      <c r="BAC101" s="33"/>
      <c r="BAD101" s="33"/>
      <c r="BAE101" s="33"/>
      <c r="BAF101" s="33"/>
      <c r="BAG101" s="33"/>
      <c r="BAH101" s="33"/>
      <c r="BAI101" s="33"/>
      <c r="BAJ101" s="33"/>
      <c r="BAK101" s="33"/>
      <c r="BAL101" s="33"/>
      <c r="BAM101" s="33"/>
      <c r="BAN101" s="33"/>
      <c r="BAO101" s="33"/>
      <c r="BAP101" s="33"/>
      <c r="BAQ101" s="33"/>
      <c r="BAR101" s="33"/>
      <c r="BAS101" s="33"/>
      <c r="BAT101" s="33"/>
      <c r="BAU101" s="33"/>
      <c r="BAV101" s="33"/>
      <c r="BAW101" s="33"/>
      <c r="BAX101" s="33"/>
      <c r="BAY101" s="33"/>
      <c r="BAZ101" s="33"/>
      <c r="BBA101" s="33"/>
      <c r="BBB101" s="33"/>
      <c r="BBC101" s="33"/>
      <c r="BBD101" s="33"/>
      <c r="BBE101" s="33"/>
      <c r="BBF101" s="33"/>
      <c r="BBG101" s="33"/>
      <c r="BBH101" s="33"/>
      <c r="BBI101" s="33"/>
      <c r="BBJ101" s="33"/>
      <c r="BBK101" s="33"/>
      <c r="BBL101" s="33"/>
      <c r="BBM101" s="33"/>
      <c r="BBN101" s="33"/>
      <c r="BBO101" s="33"/>
      <c r="BBP101" s="33"/>
      <c r="BBQ101" s="33"/>
      <c r="BBR101" s="33"/>
      <c r="BBS101" s="33"/>
      <c r="BBT101" s="33"/>
      <c r="BBU101" s="33"/>
      <c r="BBV101" s="33"/>
      <c r="BBW101" s="33"/>
      <c r="BBX101" s="33"/>
      <c r="BBY101" s="33"/>
      <c r="BBZ101" s="33"/>
      <c r="BCA101" s="33"/>
      <c r="BCB101" s="33"/>
      <c r="BCC101" s="33"/>
      <c r="BCD101" s="33"/>
      <c r="BCE101" s="33"/>
      <c r="BCF101" s="33"/>
      <c r="BCG101" s="33"/>
      <c r="BCH101" s="33"/>
      <c r="BCI101" s="33"/>
      <c r="BCJ101" s="33"/>
      <c r="BCK101" s="33"/>
      <c r="BCL101" s="33"/>
      <c r="BCM101" s="33"/>
      <c r="BCN101" s="33"/>
      <c r="BCO101" s="33"/>
      <c r="BCP101" s="33"/>
      <c r="BCQ101" s="33"/>
      <c r="BCR101" s="33"/>
      <c r="BCS101" s="33"/>
      <c r="BCT101" s="33"/>
      <c r="BCU101" s="33"/>
      <c r="BCV101" s="33"/>
      <c r="BCW101" s="33"/>
      <c r="BCX101" s="33"/>
      <c r="BCY101" s="33"/>
      <c r="BCZ101" s="33"/>
      <c r="BDA101" s="33"/>
      <c r="BDB101" s="33"/>
      <c r="BDC101" s="33"/>
      <c r="BDD101" s="33"/>
      <c r="BDE101" s="33"/>
      <c r="BDF101" s="33"/>
      <c r="BDG101" s="33"/>
      <c r="BDH101" s="33"/>
      <c r="BDI101" s="33"/>
      <c r="BDJ101" s="33"/>
      <c r="BDK101" s="33"/>
      <c r="BDL101" s="33"/>
      <c r="BDM101" s="33"/>
      <c r="BDN101" s="33"/>
      <c r="BDO101" s="33"/>
      <c r="BDP101" s="33"/>
      <c r="BDQ101" s="33"/>
      <c r="BDR101" s="33"/>
      <c r="BDS101" s="33"/>
      <c r="BDT101" s="33"/>
      <c r="BDU101" s="33"/>
      <c r="BDV101" s="33"/>
      <c r="BDW101" s="33"/>
      <c r="BDX101" s="33"/>
      <c r="BDY101" s="33"/>
      <c r="BDZ101" s="33"/>
      <c r="BEA101" s="33"/>
      <c r="BEB101" s="33"/>
      <c r="BEC101" s="33"/>
      <c r="BED101" s="33"/>
      <c r="BEE101" s="33"/>
      <c r="BEF101" s="33"/>
      <c r="BEG101" s="33"/>
      <c r="BEH101" s="33"/>
      <c r="BEI101" s="33"/>
      <c r="BEJ101" s="33"/>
      <c r="BEK101" s="33"/>
      <c r="BEL101" s="33"/>
      <c r="BEM101" s="33"/>
      <c r="BEN101" s="33"/>
      <c r="BEO101" s="33"/>
      <c r="BEP101" s="33"/>
      <c r="BEQ101" s="33"/>
      <c r="BER101" s="33"/>
      <c r="BES101" s="33"/>
      <c r="BET101" s="33"/>
      <c r="BEU101" s="33"/>
      <c r="BEV101" s="33"/>
      <c r="BEW101" s="33"/>
      <c r="BEX101" s="33"/>
      <c r="BEY101" s="33"/>
      <c r="BEZ101" s="33"/>
      <c r="BFA101" s="33"/>
      <c r="BFB101" s="33"/>
      <c r="BFC101" s="33"/>
      <c r="BFD101" s="33"/>
      <c r="BFE101" s="33"/>
      <c r="BFF101" s="33"/>
      <c r="BFG101" s="33"/>
      <c r="BFH101" s="33"/>
      <c r="BFI101" s="33"/>
      <c r="BFJ101" s="33"/>
      <c r="BFK101" s="33"/>
      <c r="BFL101" s="33"/>
      <c r="BFM101" s="33"/>
      <c r="BFN101" s="33"/>
      <c r="BFO101" s="33"/>
      <c r="BFP101" s="33"/>
      <c r="BFQ101" s="33"/>
      <c r="BFR101" s="33"/>
      <c r="BFS101" s="33"/>
      <c r="BFT101" s="33"/>
      <c r="BFU101" s="33"/>
      <c r="BFV101" s="33"/>
      <c r="BFW101" s="33"/>
      <c r="BFX101" s="33"/>
      <c r="BFY101" s="33"/>
      <c r="BFZ101" s="33"/>
      <c r="BGA101" s="33"/>
      <c r="BGB101" s="33"/>
      <c r="BGC101" s="33"/>
      <c r="BGD101" s="33"/>
      <c r="BGE101" s="33"/>
      <c r="BGF101" s="33"/>
      <c r="BGG101" s="33"/>
      <c r="BGH101" s="33"/>
      <c r="BGI101" s="33"/>
      <c r="BGJ101" s="33"/>
      <c r="BGK101" s="33"/>
      <c r="BGL101" s="33"/>
      <c r="BGM101" s="33"/>
      <c r="BGN101" s="33"/>
      <c r="BGO101" s="33"/>
      <c r="BGP101" s="33"/>
      <c r="BGQ101" s="33"/>
      <c r="BGR101" s="33"/>
      <c r="BGS101" s="33"/>
      <c r="BGT101" s="33"/>
      <c r="BGU101" s="33"/>
      <c r="BGV101" s="33"/>
      <c r="BGW101" s="33"/>
      <c r="BGX101" s="33"/>
      <c r="BGY101" s="33"/>
      <c r="BGZ101" s="33"/>
      <c r="BHA101" s="33"/>
      <c r="BHB101" s="33"/>
      <c r="BHC101" s="33"/>
      <c r="BHD101" s="33"/>
      <c r="BHE101" s="33"/>
      <c r="BHF101" s="33"/>
      <c r="BHG101" s="33"/>
      <c r="BHH101" s="33"/>
      <c r="BHI101" s="33"/>
      <c r="BHJ101" s="33"/>
      <c r="BHK101" s="33"/>
      <c r="BHL101" s="33"/>
      <c r="BHM101" s="33"/>
      <c r="BHN101" s="33"/>
      <c r="BHO101" s="33"/>
      <c r="BHP101" s="33"/>
      <c r="BHQ101" s="33"/>
      <c r="BHR101" s="33"/>
      <c r="BHS101" s="33"/>
      <c r="BHT101" s="33"/>
      <c r="BHU101" s="33"/>
      <c r="BHV101" s="33"/>
      <c r="BHW101" s="33"/>
      <c r="BHX101" s="33"/>
      <c r="BHY101" s="33"/>
      <c r="BHZ101" s="33"/>
      <c r="BIA101" s="33"/>
      <c r="BIB101" s="33"/>
      <c r="BIC101" s="33"/>
      <c r="BID101" s="33"/>
      <c r="BIE101" s="33"/>
      <c r="BIF101" s="33"/>
      <c r="BIG101" s="33"/>
      <c r="BIH101" s="33"/>
      <c r="BII101" s="33"/>
      <c r="BIJ101" s="33"/>
      <c r="BIK101" s="33"/>
      <c r="BIL101" s="33"/>
      <c r="BIM101" s="33"/>
      <c r="BIN101" s="33"/>
      <c r="BIO101" s="33"/>
      <c r="BIP101" s="33"/>
      <c r="BIQ101" s="33"/>
      <c r="BIR101" s="33"/>
      <c r="BIS101" s="33"/>
      <c r="BIT101" s="33"/>
      <c r="BIU101" s="33"/>
      <c r="BIV101" s="33"/>
      <c r="BIW101" s="33"/>
      <c r="BIX101" s="33"/>
      <c r="BIY101" s="33"/>
      <c r="BIZ101" s="33"/>
      <c r="BJA101" s="33"/>
      <c r="BJB101" s="33"/>
      <c r="BJC101" s="33"/>
      <c r="BJD101" s="33"/>
      <c r="BJE101" s="33"/>
      <c r="BJF101" s="33"/>
      <c r="BJG101" s="33"/>
      <c r="BJH101" s="33"/>
      <c r="BJI101" s="33"/>
      <c r="BJJ101" s="33"/>
      <c r="BJK101" s="33"/>
      <c r="BJL101" s="33"/>
      <c r="BJM101" s="33"/>
      <c r="BJN101" s="33"/>
      <c r="BJO101" s="33"/>
      <c r="BJP101" s="33"/>
      <c r="BJQ101" s="33"/>
      <c r="BJR101" s="33"/>
      <c r="BJS101" s="33"/>
      <c r="BJT101" s="33"/>
      <c r="BJU101" s="33"/>
      <c r="BJV101" s="33"/>
      <c r="BJW101" s="33"/>
      <c r="BJX101" s="33"/>
      <c r="BJY101" s="33"/>
      <c r="BJZ101" s="33"/>
      <c r="BKA101" s="33"/>
      <c r="BKB101" s="33"/>
      <c r="BKC101" s="33"/>
      <c r="BKD101" s="33"/>
      <c r="BKE101" s="33"/>
      <c r="BKF101" s="33"/>
      <c r="BKG101" s="33"/>
      <c r="BKH101" s="33"/>
      <c r="BKI101" s="33"/>
      <c r="BKJ101" s="33"/>
      <c r="BKK101" s="33"/>
      <c r="BKL101" s="33"/>
      <c r="BKM101" s="33"/>
      <c r="BKN101" s="33"/>
      <c r="BKO101" s="33"/>
      <c r="BKP101" s="33"/>
      <c r="BKQ101" s="33"/>
      <c r="BKR101" s="33"/>
      <c r="BKS101" s="33"/>
      <c r="BKT101" s="33"/>
      <c r="BKU101" s="33"/>
      <c r="BKV101" s="33"/>
      <c r="BKW101" s="33"/>
      <c r="BKX101" s="33"/>
      <c r="BKY101" s="33"/>
      <c r="BKZ101" s="33"/>
      <c r="BLA101" s="33"/>
      <c r="BLB101" s="33"/>
      <c r="BLC101" s="33"/>
      <c r="BLD101" s="33"/>
      <c r="BLE101" s="33"/>
      <c r="BLF101" s="33"/>
      <c r="BLG101" s="33"/>
      <c r="BLH101" s="33"/>
      <c r="BLI101" s="33"/>
      <c r="BLJ101" s="33"/>
      <c r="BLK101" s="33"/>
      <c r="BLL101" s="33"/>
      <c r="BLM101" s="33"/>
      <c r="BLN101" s="33"/>
      <c r="BLO101" s="33"/>
      <c r="BLP101" s="33"/>
      <c r="BLQ101" s="33"/>
      <c r="BLR101" s="33"/>
      <c r="BLS101" s="33"/>
      <c r="BLT101" s="33"/>
      <c r="BLU101" s="33"/>
      <c r="BLV101" s="33"/>
      <c r="BLW101" s="33"/>
      <c r="BLX101" s="33"/>
      <c r="BLY101" s="33"/>
      <c r="BLZ101" s="33"/>
      <c r="BMA101" s="33"/>
      <c r="BMB101" s="33"/>
      <c r="BMC101" s="33"/>
      <c r="BMD101" s="33"/>
      <c r="BME101" s="33"/>
      <c r="BMF101" s="33"/>
      <c r="BMG101" s="33"/>
      <c r="BMH101" s="33"/>
      <c r="BMI101" s="33"/>
      <c r="BMJ101" s="33"/>
      <c r="BMK101" s="33"/>
      <c r="BML101" s="33"/>
      <c r="BMM101" s="33"/>
      <c r="BMN101" s="33"/>
      <c r="BMO101" s="33"/>
      <c r="BMP101" s="33"/>
      <c r="BMQ101" s="33"/>
      <c r="BMR101" s="33"/>
      <c r="BMS101" s="33"/>
      <c r="BMT101" s="33"/>
      <c r="BMU101" s="33"/>
      <c r="BMV101" s="33"/>
      <c r="BMW101" s="33"/>
      <c r="BMX101" s="33"/>
      <c r="BMY101" s="33"/>
      <c r="BMZ101" s="33"/>
      <c r="BNA101" s="33"/>
      <c r="BNB101" s="33"/>
      <c r="BNC101" s="33"/>
      <c r="BND101" s="33"/>
      <c r="BNE101" s="33"/>
      <c r="BNF101" s="33"/>
      <c r="BNG101" s="33"/>
      <c r="BNH101" s="33"/>
      <c r="BNI101" s="33"/>
      <c r="BNJ101" s="33"/>
      <c r="BNK101" s="33"/>
      <c r="BNL101" s="33"/>
      <c r="BNM101" s="33"/>
      <c r="BNN101" s="33"/>
      <c r="BNO101" s="33"/>
      <c r="BNP101" s="33"/>
      <c r="BNQ101" s="33"/>
      <c r="BNR101" s="33"/>
      <c r="BNS101" s="33"/>
      <c r="BNT101" s="33"/>
      <c r="BNU101" s="33"/>
      <c r="BNV101" s="33"/>
      <c r="BNW101" s="33"/>
      <c r="BNX101" s="33"/>
      <c r="BNY101" s="33"/>
      <c r="BNZ101" s="33"/>
      <c r="BOA101" s="33"/>
      <c r="BOB101" s="33"/>
      <c r="BOC101" s="33"/>
      <c r="BOD101" s="33"/>
      <c r="BOE101" s="33"/>
      <c r="BOF101" s="33"/>
      <c r="BOG101" s="33"/>
      <c r="BOH101" s="33"/>
      <c r="BOI101" s="33"/>
      <c r="BOJ101" s="33"/>
      <c r="BOK101" s="33"/>
      <c r="BOL101" s="33"/>
      <c r="BOM101" s="33"/>
      <c r="BON101" s="33"/>
      <c r="BOO101" s="33"/>
      <c r="BOP101" s="33"/>
      <c r="BOQ101" s="33"/>
      <c r="BOR101" s="33"/>
      <c r="BOS101" s="33"/>
      <c r="BOT101" s="33"/>
      <c r="BOU101" s="33"/>
      <c r="BOV101" s="33"/>
      <c r="BOW101" s="33"/>
      <c r="BOX101" s="33"/>
      <c r="BOY101" s="33"/>
      <c r="BOZ101" s="33"/>
      <c r="BPA101" s="33"/>
      <c r="BPB101" s="33"/>
      <c r="BPC101" s="33"/>
      <c r="BPD101" s="33"/>
      <c r="BPE101" s="33"/>
      <c r="BPF101" s="33"/>
      <c r="BPG101" s="33"/>
      <c r="BPH101" s="33"/>
      <c r="BPI101" s="33"/>
      <c r="BPJ101" s="33"/>
      <c r="BPK101" s="33"/>
      <c r="BPL101" s="33"/>
    </row>
    <row r="102" spans="1:1780" s="45" customFormat="1" x14ac:dyDescent="0.25">
      <c r="A102" s="116"/>
      <c r="B102" s="126" t="s">
        <v>96</v>
      </c>
      <c r="C102" s="123" t="s">
        <v>40</v>
      </c>
      <c r="D102" s="123" t="s">
        <v>40</v>
      </c>
      <c r="E102" s="115" t="s">
        <v>39</v>
      </c>
      <c r="F102" s="115" t="s">
        <v>102</v>
      </c>
      <c r="G102" s="115" t="s">
        <v>103</v>
      </c>
      <c r="H102" s="115" t="s">
        <v>34</v>
      </c>
      <c r="I102" s="115"/>
      <c r="J102" s="115"/>
      <c r="K102" s="115"/>
      <c r="L102" s="115" t="s">
        <v>41</v>
      </c>
      <c r="M102" s="115" t="s">
        <v>42</v>
      </c>
      <c r="N102" s="115" t="s">
        <v>43</v>
      </c>
      <c r="O102" s="131" t="s">
        <v>23</v>
      </c>
      <c r="P102" s="44"/>
      <c r="Q102" s="44"/>
      <c r="R102" s="44"/>
      <c r="S102" s="44"/>
      <c r="T102" s="44"/>
      <c r="U102" s="44"/>
    </row>
    <row r="103" spans="1:1780" s="45" customFormat="1" x14ac:dyDescent="0.25">
      <c r="A103" s="117"/>
      <c r="B103" s="127"/>
      <c r="C103" s="124"/>
      <c r="D103" s="124"/>
      <c r="E103" s="115"/>
      <c r="F103" s="115"/>
      <c r="G103" s="115"/>
      <c r="H103" s="71" t="s">
        <v>35</v>
      </c>
      <c r="I103" s="71" t="s">
        <v>36</v>
      </c>
      <c r="J103" s="71" t="s">
        <v>37</v>
      </c>
      <c r="K103" s="71" t="s">
        <v>38</v>
      </c>
      <c r="L103" s="115"/>
      <c r="M103" s="115"/>
      <c r="N103" s="115"/>
      <c r="O103" s="132"/>
      <c r="P103" s="44"/>
      <c r="Q103" s="44"/>
      <c r="R103" s="44"/>
      <c r="S103" s="44"/>
      <c r="T103" s="44"/>
      <c r="U103" s="44"/>
    </row>
    <row r="104" spans="1:1780" s="45" customFormat="1" ht="44.25" customHeight="1" x14ac:dyDescent="0.25">
      <c r="A104" s="118"/>
      <c r="B104" s="128"/>
      <c r="C104" s="125"/>
      <c r="D104" s="125"/>
      <c r="E104" s="71">
        <v>3</v>
      </c>
      <c r="F104" s="71" t="s">
        <v>108</v>
      </c>
      <c r="G104" s="71">
        <v>1</v>
      </c>
      <c r="H104" s="71">
        <v>0</v>
      </c>
      <c r="I104" s="57">
        <v>0</v>
      </c>
      <c r="J104" s="71">
        <v>1</v>
      </c>
      <c r="K104" s="57">
        <v>1</v>
      </c>
      <c r="L104" s="71">
        <v>1</v>
      </c>
      <c r="M104" s="71">
        <v>1</v>
      </c>
      <c r="N104" s="71">
        <v>0</v>
      </c>
      <c r="O104" s="133"/>
      <c r="P104" s="44"/>
      <c r="Q104" s="44"/>
      <c r="R104" s="44"/>
      <c r="S104" s="44"/>
      <c r="T104" s="44"/>
      <c r="U104" s="44"/>
    </row>
    <row r="105" spans="1:1780" s="8" customFormat="1" ht="94.5" customHeight="1" x14ac:dyDescent="0.25">
      <c r="A105" s="95" t="s">
        <v>52</v>
      </c>
      <c r="B105" s="37" t="s">
        <v>70</v>
      </c>
      <c r="C105" s="97" t="s">
        <v>25</v>
      </c>
      <c r="D105" s="29" t="s">
        <v>12</v>
      </c>
      <c r="E105" s="27">
        <f>SUM(F105+G105+L105+M105+N105)</f>
        <v>10737.39573</v>
      </c>
      <c r="F105" s="27">
        <v>2084.7406599999999</v>
      </c>
      <c r="G105" s="112">
        <v>2652.6550699999998</v>
      </c>
      <c r="H105" s="149"/>
      <c r="I105" s="149"/>
      <c r="J105" s="149"/>
      <c r="K105" s="150"/>
      <c r="L105" s="27">
        <v>3000</v>
      </c>
      <c r="M105" s="27">
        <v>3000</v>
      </c>
      <c r="N105" s="27">
        <v>0</v>
      </c>
      <c r="O105" s="37" t="s">
        <v>21</v>
      </c>
      <c r="P105" s="53">
        <v>-306.01274999999998</v>
      </c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/>
      <c r="RN105" s="33"/>
      <c r="RO105" s="33"/>
      <c r="RP105" s="33"/>
      <c r="RQ105" s="33"/>
      <c r="RR105" s="33"/>
      <c r="RS105" s="33"/>
      <c r="RT105" s="33"/>
      <c r="RU105" s="33"/>
      <c r="RV105" s="33"/>
      <c r="RW105" s="33"/>
      <c r="RX105" s="33"/>
      <c r="RY105" s="33"/>
      <c r="RZ105" s="33"/>
      <c r="SA105" s="33"/>
      <c r="SB105" s="33"/>
      <c r="SC105" s="33"/>
      <c r="SD105" s="33"/>
      <c r="SE105" s="33"/>
      <c r="SF105" s="33"/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  <c r="SR105" s="33"/>
      <c r="SS105" s="33"/>
      <c r="ST105" s="33"/>
      <c r="SU105" s="33"/>
      <c r="SV105" s="33"/>
      <c r="SW105" s="33"/>
      <c r="SX105" s="33"/>
      <c r="SY105" s="33"/>
      <c r="SZ105" s="33"/>
      <c r="TA105" s="33"/>
      <c r="TB105" s="33"/>
      <c r="TC105" s="33"/>
      <c r="TD105" s="33"/>
      <c r="TE105" s="33"/>
      <c r="TF105" s="33"/>
      <c r="TG105" s="33"/>
      <c r="TH105" s="33"/>
      <c r="TI105" s="33"/>
      <c r="TJ105" s="33"/>
      <c r="TK105" s="33"/>
      <c r="TL105" s="33"/>
      <c r="TM105" s="33"/>
      <c r="TN105" s="33"/>
      <c r="TO105" s="33"/>
      <c r="TP105" s="33"/>
      <c r="TQ105" s="33"/>
      <c r="TR105" s="33"/>
      <c r="TS105" s="33"/>
      <c r="TT105" s="33"/>
      <c r="TU105" s="33"/>
      <c r="TV105" s="33"/>
      <c r="TW105" s="33"/>
      <c r="TX105" s="33"/>
      <c r="TY105" s="33"/>
      <c r="TZ105" s="33"/>
      <c r="UA105" s="33"/>
      <c r="UB105" s="33"/>
      <c r="UC105" s="33"/>
      <c r="UD105" s="33"/>
      <c r="UE105" s="33"/>
      <c r="UF105" s="33"/>
      <c r="UG105" s="33"/>
      <c r="UH105" s="33"/>
      <c r="UI105" s="33"/>
      <c r="UJ105" s="33"/>
      <c r="UK105" s="33"/>
      <c r="UL105" s="33"/>
      <c r="UM105" s="33"/>
      <c r="UN105" s="33"/>
      <c r="UO105" s="33"/>
      <c r="UP105" s="33"/>
      <c r="UQ105" s="33"/>
      <c r="UR105" s="33"/>
      <c r="US105" s="33"/>
      <c r="UT105" s="33"/>
      <c r="UU105" s="33"/>
      <c r="UV105" s="33"/>
      <c r="UW105" s="33"/>
      <c r="UX105" s="33"/>
      <c r="UY105" s="33"/>
      <c r="UZ105" s="33"/>
      <c r="VA105" s="33"/>
      <c r="VB105" s="33"/>
      <c r="VC105" s="33"/>
      <c r="VD105" s="33"/>
      <c r="VE105" s="33"/>
      <c r="VF105" s="33"/>
      <c r="VG105" s="33"/>
      <c r="VH105" s="33"/>
      <c r="VI105" s="33"/>
      <c r="VJ105" s="33"/>
      <c r="VK105" s="33"/>
      <c r="VL105" s="33"/>
      <c r="VM105" s="33"/>
      <c r="VN105" s="33"/>
      <c r="VO105" s="33"/>
      <c r="VP105" s="33"/>
      <c r="VQ105" s="33"/>
      <c r="VR105" s="33"/>
      <c r="VS105" s="33"/>
      <c r="VT105" s="33"/>
      <c r="VU105" s="33"/>
      <c r="VV105" s="33"/>
      <c r="VW105" s="33"/>
      <c r="VX105" s="33"/>
      <c r="VY105" s="33"/>
      <c r="VZ105" s="33"/>
      <c r="WA105" s="33"/>
      <c r="WB105" s="33"/>
      <c r="WC105" s="33"/>
      <c r="WD105" s="33"/>
      <c r="WE105" s="33"/>
      <c r="WF105" s="33"/>
      <c r="WG105" s="33"/>
      <c r="WH105" s="33"/>
      <c r="WI105" s="33"/>
      <c r="WJ105" s="33"/>
      <c r="WK105" s="33"/>
      <c r="WL105" s="33"/>
      <c r="WM105" s="33"/>
      <c r="WN105" s="33"/>
      <c r="WO105" s="33"/>
      <c r="WP105" s="33"/>
      <c r="WQ105" s="33"/>
      <c r="WR105" s="33"/>
      <c r="WS105" s="33"/>
      <c r="WT105" s="33"/>
      <c r="WU105" s="33"/>
      <c r="WV105" s="33"/>
      <c r="WW105" s="33"/>
      <c r="WX105" s="33"/>
      <c r="WY105" s="33"/>
      <c r="WZ105" s="33"/>
      <c r="XA105" s="33"/>
      <c r="XB105" s="33"/>
      <c r="XC105" s="33"/>
      <c r="XD105" s="33"/>
      <c r="XE105" s="33"/>
      <c r="XF105" s="33"/>
      <c r="XG105" s="33"/>
      <c r="XH105" s="33"/>
      <c r="XI105" s="33"/>
      <c r="XJ105" s="33"/>
      <c r="XK105" s="33"/>
      <c r="XL105" s="33"/>
      <c r="XM105" s="33"/>
      <c r="XN105" s="33"/>
      <c r="XO105" s="33"/>
      <c r="XP105" s="33"/>
      <c r="XQ105" s="33"/>
      <c r="XR105" s="33"/>
      <c r="XS105" s="33"/>
      <c r="XT105" s="33"/>
      <c r="XU105" s="33"/>
      <c r="XV105" s="33"/>
      <c r="XW105" s="33"/>
      <c r="XX105" s="33"/>
      <c r="XY105" s="33"/>
      <c r="XZ105" s="33"/>
      <c r="YA105" s="33"/>
      <c r="YB105" s="33"/>
      <c r="YC105" s="33"/>
      <c r="YD105" s="33"/>
      <c r="YE105" s="33"/>
      <c r="YF105" s="33"/>
      <c r="YG105" s="33"/>
      <c r="YH105" s="33"/>
      <c r="YI105" s="33"/>
      <c r="YJ105" s="33"/>
      <c r="YK105" s="33"/>
      <c r="YL105" s="33"/>
      <c r="YM105" s="33"/>
      <c r="YN105" s="33"/>
      <c r="YO105" s="33"/>
      <c r="YP105" s="33"/>
      <c r="YQ105" s="33"/>
      <c r="YR105" s="33"/>
      <c r="YS105" s="33"/>
      <c r="YT105" s="33"/>
      <c r="YU105" s="33"/>
      <c r="YV105" s="33"/>
      <c r="YW105" s="33"/>
      <c r="YX105" s="33"/>
      <c r="YY105" s="33"/>
      <c r="YZ105" s="33"/>
      <c r="ZA105" s="33"/>
      <c r="ZB105" s="33"/>
      <c r="ZC105" s="33"/>
      <c r="ZD105" s="33"/>
      <c r="ZE105" s="33"/>
      <c r="ZF105" s="33"/>
      <c r="ZG105" s="33"/>
      <c r="ZH105" s="33"/>
      <c r="ZI105" s="33"/>
      <c r="ZJ105" s="33"/>
      <c r="ZK105" s="33"/>
      <c r="ZL105" s="33"/>
      <c r="ZM105" s="33"/>
      <c r="ZN105" s="33"/>
      <c r="ZO105" s="33"/>
      <c r="ZP105" s="33"/>
      <c r="ZQ105" s="33"/>
      <c r="ZR105" s="33"/>
      <c r="ZS105" s="33"/>
      <c r="ZT105" s="33"/>
      <c r="ZU105" s="33"/>
      <c r="ZV105" s="33"/>
      <c r="ZW105" s="33"/>
      <c r="ZX105" s="33"/>
      <c r="ZY105" s="33"/>
      <c r="ZZ105" s="33"/>
      <c r="AAA105" s="33"/>
      <c r="AAB105" s="33"/>
      <c r="AAC105" s="33"/>
      <c r="AAD105" s="33"/>
      <c r="AAE105" s="33"/>
      <c r="AAF105" s="33"/>
      <c r="AAG105" s="33"/>
      <c r="AAH105" s="33"/>
      <c r="AAI105" s="33"/>
      <c r="AAJ105" s="33"/>
      <c r="AAK105" s="33"/>
      <c r="AAL105" s="33"/>
      <c r="AAM105" s="33"/>
      <c r="AAN105" s="33"/>
      <c r="AAO105" s="33"/>
      <c r="AAP105" s="33"/>
      <c r="AAQ105" s="33"/>
      <c r="AAR105" s="33"/>
      <c r="AAS105" s="33"/>
      <c r="AAT105" s="33"/>
      <c r="AAU105" s="33"/>
      <c r="AAV105" s="33"/>
      <c r="AAW105" s="33"/>
      <c r="AAX105" s="33"/>
      <c r="AAY105" s="33"/>
      <c r="AAZ105" s="33"/>
      <c r="ABA105" s="33"/>
      <c r="ABB105" s="33"/>
      <c r="ABC105" s="33"/>
      <c r="ABD105" s="33"/>
      <c r="ABE105" s="33"/>
      <c r="ABF105" s="33"/>
      <c r="ABG105" s="33"/>
      <c r="ABH105" s="33"/>
      <c r="ABI105" s="33"/>
      <c r="ABJ105" s="33"/>
      <c r="ABK105" s="33"/>
      <c r="ABL105" s="33"/>
      <c r="ABM105" s="33"/>
      <c r="ABN105" s="33"/>
      <c r="ABO105" s="33"/>
      <c r="ABP105" s="33"/>
      <c r="ABQ105" s="33"/>
      <c r="ABR105" s="33"/>
      <c r="ABS105" s="33"/>
      <c r="ABT105" s="33"/>
      <c r="ABU105" s="33"/>
      <c r="ABV105" s="33"/>
      <c r="ABW105" s="33"/>
      <c r="ABX105" s="33"/>
      <c r="ABY105" s="33"/>
      <c r="ABZ105" s="33"/>
      <c r="ACA105" s="33"/>
      <c r="ACB105" s="33"/>
      <c r="ACC105" s="33"/>
      <c r="ACD105" s="33"/>
      <c r="ACE105" s="33"/>
      <c r="ACF105" s="33"/>
      <c r="ACG105" s="33"/>
      <c r="ACH105" s="33"/>
      <c r="ACI105" s="33"/>
      <c r="ACJ105" s="33"/>
      <c r="ACK105" s="33"/>
      <c r="ACL105" s="33"/>
      <c r="ACM105" s="33"/>
      <c r="ACN105" s="33"/>
      <c r="ACO105" s="33"/>
      <c r="ACP105" s="33"/>
      <c r="ACQ105" s="33"/>
      <c r="ACR105" s="33"/>
      <c r="ACS105" s="33"/>
      <c r="ACT105" s="33"/>
      <c r="ACU105" s="33"/>
      <c r="ACV105" s="33"/>
      <c r="ACW105" s="33"/>
      <c r="ACX105" s="33"/>
      <c r="ACY105" s="33"/>
      <c r="ACZ105" s="33"/>
      <c r="ADA105" s="33"/>
      <c r="ADB105" s="33"/>
      <c r="ADC105" s="33"/>
      <c r="ADD105" s="33"/>
      <c r="ADE105" s="33"/>
      <c r="ADF105" s="33"/>
      <c r="ADG105" s="33"/>
      <c r="ADH105" s="33"/>
      <c r="ADI105" s="33"/>
      <c r="ADJ105" s="33"/>
      <c r="ADK105" s="33"/>
      <c r="ADL105" s="33"/>
      <c r="ADM105" s="33"/>
      <c r="ADN105" s="33"/>
      <c r="ADO105" s="33"/>
      <c r="ADP105" s="33"/>
      <c r="ADQ105" s="33"/>
      <c r="ADR105" s="33"/>
      <c r="ADS105" s="33"/>
      <c r="ADT105" s="33"/>
      <c r="ADU105" s="33"/>
      <c r="ADV105" s="33"/>
      <c r="ADW105" s="33"/>
      <c r="ADX105" s="33"/>
      <c r="ADY105" s="33"/>
      <c r="ADZ105" s="33"/>
      <c r="AEA105" s="33"/>
      <c r="AEB105" s="33"/>
      <c r="AEC105" s="33"/>
      <c r="AED105" s="33"/>
      <c r="AEE105" s="33"/>
      <c r="AEF105" s="33"/>
      <c r="AEG105" s="33"/>
      <c r="AEH105" s="33"/>
      <c r="AEI105" s="33"/>
      <c r="AEJ105" s="33"/>
      <c r="AEK105" s="33"/>
      <c r="AEL105" s="33"/>
      <c r="AEM105" s="33"/>
      <c r="AEN105" s="33"/>
      <c r="AEO105" s="33"/>
      <c r="AEP105" s="33"/>
      <c r="AEQ105" s="33"/>
      <c r="AER105" s="33"/>
      <c r="AES105" s="33"/>
      <c r="AET105" s="33"/>
      <c r="AEU105" s="33"/>
      <c r="AEV105" s="33"/>
      <c r="AEW105" s="33"/>
      <c r="AEX105" s="33"/>
      <c r="AEY105" s="33"/>
      <c r="AEZ105" s="33"/>
      <c r="AFA105" s="33"/>
      <c r="AFB105" s="33"/>
      <c r="AFC105" s="33"/>
      <c r="AFD105" s="33"/>
      <c r="AFE105" s="33"/>
      <c r="AFF105" s="33"/>
      <c r="AFG105" s="33"/>
      <c r="AFH105" s="33"/>
      <c r="AFI105" s="33"/>
      <c r="AFJ105" s="33"/>
      <c r="AFK105" s="33"/>
      <c r="AFL105" s="33"/>
      <c r="AFM105" s="33"/>
      <c r="AFN105" s="33"/>
      <c r="AFO105" s="33"/>
      <c r="AFP105" s="33"/>
      <c r="AFQ105" s="33"/>
      <c r="AFR105" s="33"/>
      <c r="AFS105" s="33"/>
      <c r="AFT105" s="33"/>
      <c r="AFU105" s="33"/>
      <c r="AFV105" s="33"/>
      <c r="AFW105" s="33"/>
      <c r="AFX105" s="33"/>
      <c r="AFY105" s="33"/>
      <c r="AFZ105" s="33"/>
      <c r="AGA105" s="33"/>
      <c r="AGB105" s="33"/>
      <c r="AGC105" s="33"/>
      <c r="AGD105" s="33"/>
      <c r="AGE105" s="33"/>
      <c r="AGF105" s="33"/>
      <c r="AGG105" s="33"/>
      <c r="AGH105" s="33"/>
      <c r="AGI105" s="33"/>
      <c r="AGJ105" s="33"/>
      <c r="AGK105" s="33"/>
      <c r="AGL105" s="33"/>
      <c r="AGM105" s="33"/>
      <c r="AGN105" s="33"/>
      <c r="AGO105" s="33"/>
      <c r="AGP105" s="33"/>
      <c r="AGQ105" s="33"/>
      <c r="AGR105" s="33"/>
      <c r="AGS105" s="33"/>
      <c r="AGT105" s="33"/>
      <c r="AGU105" s="33"/>
      <c r="AGV105" s="33"/>
      <c r="AGW105" s="33"/>
      <c r="AGX105" s="33"/>
      <c r="AGY105" s="33"/>
      <c r="AGZ105" s="33"/>
      <c r="AHA105" s="33"/>
      <c r="AHB105" s="33"/>
      <c r="AHC105" s="33"/>
      <c r="AHD105" s="33"/>
      <c r="AHE105" s="33"/>
      <c r="AHF105" s="33"/>
      <c r="AHG105" s="33"/>
      <c r="AHH105" s="33"/>
      <c r="AHI105" s="33"/>
      <c r="AHJ105" s="33"/>
      <c r="AHK105" s="33"/>
      <c r="AHL105" s="33"/>
      <c r="AHM105" s="33"/>
      <c r="AHN105" s="33"/>
      <c r="AHO105" s="33"/>
      <c r="AHP105" s="33"/>
      <c r="AHQ105" s="33"/>
      <c r="AHR105" s="33"/>
      <c r="AHS105" s="33"/>
      <c r="AHT105" s="33"/>
      <c r="AHU105" s="33"/>
      <c r="AHV105" s="33"/>
      <c r="AHW105" s="33"/>
      <c r="AHX105" s="33"/>
      <c r="AHY105" s="33"/>
      <c r="AHZ105" s="33"/>
      <c r="AIA105" s="33"/>
      <c r="AIB105" s="33"/>
      <c r="AIC105" s="33"/>
      <c r="AID105" s="33"/>
      <c r="AIE105" s="33"/>
      <c r="AIF105" s="33"/>
      <c r="AIG105" s="33"/>
      <c r="AIH105" s="33"/>
      <c r="AII105" s="33"/>
      <c r="AIJ105" s="33"/>
      <c r="AIK105" s="33"/>
      <c r="AIL105" s="33"/>
      <c r="AIM105" s="33"/>
      <c r="AIN105" s="33"/>
      <c r="AIO105" s="33"/>
      <c r="AIP105" s="33"/>
      <c r="AIQ105" s="33"/>
      <c r="AIR105" s="33"/>
      <c r="AIS105" s="33"/>
      <c r="AIT105" s="33"/>
      <c r="AIU105" s="33"/>
      <c r="AIV105" s="33"/>
      <c r="AIW105" s="33"/>
      <c r="AIX105" s="33"/>
      <c r="AIY105" s="33"/>
      <c r="AIZ105" s="33"/>
      <c r="AJA105" s="33"/>
      <c r="AJB105" s="33"/>
      <c r="AJC105" s="33"/>
      <c r="AJD105" s="33"/>
      <c r="AJE105" s="33"/>
      <c r="AJF105" s="33"/>
      <c r="AJG105" s="33"/>
      <c r="AJH105" s="33"/>
      <c r="AJI105" s="33"/>
      <c r="AJJ105" s="33"/>
      <c r="AJK105" s="33"/>
      <c r="AJL105" s="33"/>
      <c r="AJM105" s="33"/>
      <c r="AJN105" s="33"/>
      <c r="AJO105" s="33"/>
      <c r="AJP105" s="33"/>
      <c r="AJQ105" s="33"/>
      <c r="AJR105" s="33"/>
      <c r="AJS105" s="33"/>
      <c r="AJT105" s="33"/>
      <c r="AJU105" s="33"/>
      <c r="AJV105" s="33"/>
      <c r="AJW105" s="33"/>
      <c r="AJX105" s="33"/>
      <c r="AJY105" s="33"/>
      <c r="AJZ105" s="33"/>
      <c r="AKA105" s="33"/>
      <c r="AKB105" s="33"/>
      <c r="AKC105" s="33"/>
      <c r="AKD105" s="33"/>
      <c r="AKE105" s="33"/>
      <c r="AKF105" s="33"/>
      <c r="AKG105" s="33"/>
      <c r="AKH105" s="33"/>
      <c r="AKI105" s="33"/>
      <c r="AKJ105" s="33"/>
      <c r="AKK105" s="33"/>
      <c r="AKL105" s="33"/>
      <c r="AKM105" s="33"/>
      <c r="AKN105" s="33"/>
      <c r="AKO105" s="33"/>
      <c r="AKP105" s="33"/>
      <c r="AKQ105" s="33"/>
      <c r="AKR105" s="33"/>
      <c r="AKS105" s="33"/>
      <c r="AKT105" s="33"/>
      <c r="AKU105" s="33"/>
      <c r="AKV105" s="33"/>
      <c r="AKW105" s="33"/>
      <c r="AKX105" s="33"/>
      <c r="AKY105" s="33"/>
      <c r="AKZ105" s="33"/>
      <c r="ALA105" s="33"/>
      <c r="ALB105" s="33"/>
      <c r="ALC105" s="33"/>
      <c r="ALD105" s="33"/>
      <c r="ALE105" s="33"/>
      <c r="ALF105" s="33"/>
      <c r="ALG105" s="33"/>
      <c r="ALH105" s="33"/>
      <c r="ALI105" s="33"/>
      <c r="ALJ105" s="33"/>
      <c r="ALK105" s="33"/>
      <c r="ALL105" s="33"/>
      <c r="ALM105" s="33"/>
      <c r="ALN105" s="33"/>
      <c r="ALO105" s="33"/>
      <c r="ALP105" s="33"/>
      <c r="ALQ105" s="33"/>
      <c r="ALR105" s="33"/>
      <c r="ALS105" s="33"/>
      <c r="ALT105" s="33"/>
      <c r="ALU105" s="33"/>
      <c r="ALV105" s="33"/>
      <c r="ALW105" s="33"/>
      <c r="ALX105" s="33"/>
      <c r="ALY105" s="33"/>
      <c r="ALZ105" s="33"/>
      <c r="AMA105" s="33"/>
      <c r="AMB105" s="33"/>
      <c r="AMC105" s="33"/>
      <c r="AMD105" s="33"/>
      <c r="AME105" s="33"/>
      <c r="AMF105" s="33"/>
      <c r="AMG105" s="33"/>
      <c r="AMH105" s="33"/>
      <c r="AMI105" s="33"/>
      <c r="AMJ105" s="33"/>
      <c r="AMK105" s="33"/>
      <c r="AML105" s="33"/>
      <c r="AMM105" s="33"/>
      <c r="AMN105" s="33"/>
      <c r="AMO105" s="33"/>
      <c r="AMP105" s="33"/>
      <c r="AMQ105" s="33"/>
      <c r="AMR105" s="33"/>
      <c r="AMS105" s="33"/>
      <c r="AMT105" s="33"/>
      <c r="AMU105" s="33"/>
      <c r="AMV105" s="33"/>
      <c r="AMW105" s="33"/>
      <c r="AMX105" s="33"/>
      <c r="AMY105" s="33"/>
      <c r="AMZ105" s="33"/>
      <c r="ANA105" s="33"/>
      <c r="ANB105" s="33"/>
      <c r="ANC105" s="33"/>
      <c r="AND105" s="33"/>
      <c r="ANE105" s="33"/>
      <c r="ANF105" s="33"/>
      <c r="ANG105" s="33"/>
      <c r="ANH105" s="33"/>
      <c r="ANI105" s="33"/>
      <c r="ANJ105" s="33"/>
      <c r="ANK105" s="33"/>
      <c r="ANL105" s="33"/>
      <c r="ANM105" s="33"/>
      <c r="ANN105" s="33"/>
      <c r="ANO105" s="33"/>
      <c r="ANP105" s="33"/>
      <c r="ANQ105" s="33"/>
      <c r="ANR105" s="33"/>
      <c r="ANS105" s="33"/>
      <c r="ANT105" s="33"/>
      <c r="ANU105" s="33"/>
      <c r="ANV105" s="33"/>
      <c r="ANW105" s="33"/>
      <c r="ANX105" s="33"/>
      <c r="ANY105" s="33"/>
      <c r="ANZ105" s="33"/>
      <c r="AOA105" s="33"/>
      <c r="AOB105" s="33"/>
      <c r="AOC105" s="33"/>
      <c r="AOD105" s="33"/>
      <c r="AOE105" s="33"/>
      <c r="AOF105" s="33"/>
      <c r="AOG105" s="33"/>
      <c r="AOH105" s="33"/>
      <c r="AOI105" s="33"/>
      <c r="AOJ105" s="33"/>
      <c r="AOK105" s="33"/>
      <c r="AOL105" s="33"/>
      <c r="AOM105" s="33"/>
      <c r="AON105" s="33"/>
      <c r="AOO105" s="33"/>
      <c r="AOP105" s="33"/>
      <c r="AOQ105" s="33"/>
      <c r="AOR105" s="33"/>
      <c r="AOS105" s="33"/>
      <c r="AOT105" s="33"/>
      <c r="AOU105" s="33"/>
      <c r="AOV105" s="33"/>
      <c r="AOW105" s="33"/>
      <c r="AOX105" s="33"/>
      <c r="AOY105" s="33"/>
      <c r="AOZ105" s="33"/>
      <c r="APA105" s="33"/>
      <c r="APB105" s="33"/>
      <c r="APC105" s="33"/>
      <c r="APD105" s="33"/>
      <c r="APE105" s="33"/>
      <c r="APF105" s="33"/>
      <c r="APG105" s="33"/>
      <c r="APH105" s="33"/>
      <c r="API105" s="33"/>
      <c r="APJ105" s="33"/>
      <c r="APK105" s="33"/>
      <c r="APL105" s="33"/>
      <c r="APM105" s="33"/>
      <c r="APN105" s="33"/>
      <c r="APO105" s="33"/>
      <c r="APP105" s="33"/>
      <c r="APQ105" s="33"/>
      <c r="APR105" s="33"/>
      <c r="APS105" s="33"/>
      <c r="APT105" s="33"/>
      <c r="APU105" s="33"/>
      <c r="APV105" s="33"/>
      <c r="APW105" s="33"/>
      <c r="APX105" s="33"/>
      <c r="APY105" s="33"/>
      <c r="APZ105" s="33"/>
      <c r="AQA105" s="33"/>
      <c r="AQB105" s="33"/>
      <c r="AQC105" s="33"/>
      <c r="AQD105" s="33"/>
      <c r="AQE105" s="33"/>
      <c r="AQF105" s="33"/>
      <c r="AQG105" s="33"/>
      <c r="AQH105" s="33"/>
      <c r="AQI105" s="33"/>
      <c r="AQJ105" s="33"/>
      <c r="AQK105" s="33"/>
      <c r="AQL105" s="33"/>
      <c r="AQM105" s="33"/>
      <c r="AQN105" s="33"/>
      <c r="AQO105" s="33"/>
      <c r="AQP105" s="33"/>
      <c r="AQQ105" s="33"/>
      <c r="AQR105" s="33"/>
      <c r="AQS105" s="33"/>
      <c r="AQT105" s="33"/>
      <c r="AQU105" s="33"/>
      <c r="AQV105" s="33"/>
      <c r="AQW105" s="33"/>
      <c r="AQX105" s="33"/>
      <c r="AQY105" s="33"/>
      <c r="AQZ105" s="33"/>
      <c r="ARA105" s="33"/>
      <c r="ARB105" s="33"/>
      <c r="ARC105" s="33"/>
      <c r="ARD105" s="33"/>
      <c r="ARE105" s="33"/>
      <c r="ARF105" s="33"/>
      <c r="ARG105" s="33"/>
      <c r="ARH105" s="33"/>
      <c r="ARI105" s="33"/>
      <c r="ARJ105" s="33"/>
      <c r="ARK105" s="33"/>
      <c r="ARL105" s="33"/>
      <c r="ARM105" s="33"/>
      <c r="ARN105" s="33"/>
      <c r="ARO105" s="33"/>
      <c r="ARP105" s="33"/>
      <c r="ARQ105" s="33"/>
      <c r="ARR105" s="33"/>
      <c r="ARS105" s="33"/>
      <c r="ART105" s="33"/>
      <c r="ARU105" s="33"/>
      <c r="ARV105" s="33"/>
      <c r="ARW105" s="33"/>
      <c r="ARX105" s="33"/>
      <c r="ARY105" s="33"/>
      <c r="ARZ105" s="33"/>
      <c r="ASA105" s="33"/>
      <c r="ASB105" s="33"/>
      <c r="ASC105" s="33"/>
      <c r="ASD105" s="33"/>
      <c r="ASE105" s="33"/>
      <c r="ASF105" s="33"/>
      <c r="ASG105" s="33"/>
      <c r="ASH105" s="33"/>
      <c r="ASI105" s="33"/>
      <c r="ASJ105" s="33"/>
      <c r="ASK105" s="33"/>
      <c r="ASL105" s="33"/>
      <c r="ASM105" s="33"/>
      <c r="ASN105" s="33"/>
      <c r="ASO105" s="33"/>
      <c r="ASP105" s="33"/>
      <c r="ASQ105" s="33"/>
      <c r="ASR105" s="33"/>
      <c r="ASS105" s="33"/>
      <c r="AST105" s="33"/>
      <c r="ASU105" s="33"/>
      <c r="ASV105" s="33"/>
      <c r="ASW105" s="33"/>
      <c r="ASX105" s="33"/>
      <c r="ASY105" s="33"/>
      <c r="ASZ105" s="33"/>
      <c r="ATA105" s="33"/>
      <c r="ATB105" s="33"/>
      <c r="ATC105" s="33"/>
      <c r="ATD105" s="33"/>
      <c r="ATE105" s="33"/>
      <c r="ATF105" s="33"/>
      <c r="ATG105" s="33"/>
      <c r="ATH105" s="33"/>
      <c r="ATI105" s="33"/>
      <c r="ATJ105" s="33"/>
      <c r="ATK105" s="33"/>
      <c r="ATL105" s="33"/>
      <c r="ATM105" s="33"/>
      <c r="ATN105" s="33"/>
      <c r="ATO105" s="33"/>
      <c r="ATP105" s="33"/>
      <c r="ATQ105" s="33"/>
      <c r="ATR105" s="33"/>
      <c r="ATS105" s="33"/>
      <c r="ATT105" s="33"/>
      <c r="ATU105" s="33"/>
      <c r="ATV105" s="33"/>
      <c r="ATW105" s="33"/>
      <c r="ATX105" s="33"/>
      <c r="ATY105" s="33"/>
      <c r="ATZ105" s="33"/>
      <c r="AUA105" s="33"/>
      <c r="AUB105" s="33"/>
      <c r="AUC105" s="33"/>
      <c r="AUD105" s="33"/>
      <c r="AUE105" s="33"/>
      <c r="AUF105" s="33"/>
      <c r="AUG105" s="33"/>
      <c r="AUH105" s="33"/>
      <c r="AUI105" s="33"/>
      <c r="AUJ105" s="33"/>
      <c r="AUK105" s="33"/>
      <c r="AUL105" s="33"/>
      <c r="AUM105" s="33"/>
      <c r="AUN105" s="33"/>
      <c r="AUO105" s="33"/>
      <c r="AUP105" s="33"/>
      <c r="AUQ105" s="33"/>
      <c r="AUR105" s="33"/>
      <c r="AUS105" s="33"/>
      <c r="AUT105" s="33"/>
      <c r="AUU105" s="33"/>
      <c r="AUV105" s="33"/>
      <c r="AUW105" s="33"/>
      <c r="AUX105" s="33"/>
      <c r="AUY105" s="33"/>
      <c r="AUZ105" s="33"/>
      <c r="AVA105" s="33"/>
      <c r="AVB105" s="33"/>
      <c r="AVC105" s="33"/>
      <c r="AVD105" s="33"/>
      <c r="AVE105" s="33"/>
      <c r="AVF105" s="33"/>
      <c r="AVG105" s="33"/>
      <c r="AVH105" s="33"/>
      <c r="AVI105" s="33"/>
      <c r="AVJ105" s="33"/>
      <c r="AVK105" s="33"/>
      <c r="AVL105" s="33"/>
      <c r="AVM105" s="33"/>
      <c r="AVN105" s="33"/>
      <c r="AVO105" s="33"/>
      <c r="AVP105" s="33"/>
      <c r="AVQ105" s="33"/>
      <c r="AVR105" s="33"/>
      <c r="AVS105" s="33"/>
      <c r="AVT105" s="33"/>
      <c r="AVU105" s="33"/>
      <c r="AVV105" s="33"/>
      <c r="AVW105" s="33"/>
      <c r="AVX105" s="33"/>
      <c r="AVY105" s="33"/>
      <c r="AVZ105" s="33"/>
      <c r="AWA105" s="33"/>
      <c r="AWB105" s="33"/>
      <c r="AWC105" s="33"/>
      <c r="AWD105" s="33"/>
      <c r="AWE105" s="33"/>
      <c r="AWF105" s="33"/>
      <c r="AWG105" s="33"/>
      <c r="AWH105" s="33"/>
      <c r="AWI105" s="33"/>
      <c r="AWJ105" s="33"/>
      <c r="AWK105" s="33"/>
      <c r="AWL105" s="33"/>
      <c r="AWM105" s="33"/>
      <c r="AWN105" s="33"/>
      <c r="AWO105" s="33"/>
      <c r="AWP105" s="33"/>
      <c r="AWQ105" s="33"/>
      <c r="AWR105" s="33"/>
      <c r="AWS105" s="33"/>
      <c r="AWT105" s="33"/>
      <c r="AWU105" s="33"/>
      <c r="AWV105" s="33"/>
      <c r="AWW105" s="33"/>
      <c r="AWX105" s="33"/>
      <c r="AWY105" s="33"/>
      <c r="AWZ105" s="33"/>
      <c r="AXA105" s="33"/>
      <c r="AXB105" s="33"/>
      <c r="AXC105" s="33"/>
      <c r="AXD105" s="33"/>
      <c r="AXE105" s="33"/>
      <c r="AXF105" s="33"/>
      <c r="AXG105" s="33"/>
      <c r="AXH105" s="33"/>
      <c r="AXI105" s="33"/>
      <c r="AXJ105" s="33"/>
      <c r="AXK105" s="33"/>
      <c r="AXL105" s="33"/>
      <c r="AXM105" s="33"/>
      <c r="AXN105" s="33"/>
      <c r="AXO105" s="33"/>
      <c r="AXP105" s="33"/>
      <c r="AXQ105" s="33"/>
      <c r="AXR105" s="33"/>
      <c r="AXS105" s="33"/>
      <c r="AXT105" s="33"/>
      <c r="AXU105" s="33"/>
      <c r="AXV105" s="33"/>
      <c r="AXW105" s="33"/>
      <c r="AXX105" s="33"/>
      <c r="AXY105" s="33"/>
      <c r="AXZ105" s="33"/>
      <c r="AYA105" s="33"/>
      <c r="AYB105" s="33"/>
      <c r="AYC105" s="33"/>
      <c r="AYD105" s="33"/>
      <c r="AYE105" s="33"/>
      <c r="AYF105" s="33"/>
      <c r="AYG105" s="33"/>
      <c r="AYH105" s="33"/>
      <c r="AYI105" s="33"/>
      <c r="AYJ105" s="33"/>
      <c r="AYK105" s="33"/>
      <c r="AYL105" s="33"/>
      <c r="AYM105" s="33"/>
      <c r="AYN105" s="33"/>
      <c r="AYO105" s="33"/>
      <c r="AYP105" s="33"/>
      <c r="AYQ105" s="33"/>
      <c r="AYR105" s="33"/>
      <c r="AYS105" s="33"/>
      <c r="AYT105" s="33"/>
      <c r="AYU105" s="33"/>
      <c r="AYV105" s="33"/>
      <c r="AYW105" s="33"/>
      <c r="AYX105" s="33"/>
      <c r="AYY105" s="33"/>
      <c r="AYZ105" s="33"/>
      <c r="AZA105" s="33"/>
      <c r="AZB105" s="33"/>
      <c r="AZC105" s="33"/>
      <c r="AZD105" s="33"/>
      <c r="AZE105" s="33"/>
      <c r="AZF105" s="33"/>
      <c r="AZG105" s="33"/>
      <c r="AZH105" s="33"/>
      <c r="AZI105" s="33"/>
      <c r="AZJ105" s="33"/>
      <c r="AZK105" s="33"/>
      <c r="AZL105" s="33"/>
      <c r="AZM105" s="33"/>
      <c r="AZN105" s="33"/>
      <c r="AZO105" s="33"/>
      <c r="AZP105" s="33"/>
      <c r="AZQ105" s="33"/>
      <c r="AZR105" s="33"/>
      <c r="AZS105" s="33"/>
      <c r="AZT105" s="33"/>
      <c r="AZU105" s="33"/>
      <c r="AZV105" s="33"/>
      <c r="AZW105" s="33"/>
      <c r="AZX105" s="33"/>
      <c r="AZY105" s="33"/>
      <c r="AZZ105" s="33"/>
      <c r="BAA105" s="33"/>
      <c r="BAB105" s="33"/>
      <c r="BAC105" s="33"/>
      <c r="BAD105" s="33"/>
      <c r="BAE105" s="33"/>
      <c r="BAF105" s="33"/>
      <c r="BAG105" s="33"/>
      <c r="BAH105" s="33"/>
      <c r="BAI105" s="33"/>
      <c r="BAJ105" s="33"/>
      <c r="BAK105" s="33"/>
      <c r="BAL105" s="33"/>
      <c r="BAM105" s="33"/>
      <c r="BAN105" s="33"/>
      <c r="BAO105" s="33"/>
      <c r="BAP105" s="33"/>
      <c r="BAQ105" s="33"/>
      <c r="BAR105" s="33"/>
      <c r="BAS105" s="33"/>
      <c r="BAT105" s="33"/>
      <c r="BAU105" s="33"/>
      <c r="BAV105" s="33"/>
      <c r="BAW105" s="33"/>
      <c r="BAX105" s="33"/>
      <c r="BAY105" s="33"/>
      <c r="BAZ105" s="33"/>
      <c r="BBA105" s="33"/>
      <c r="BBB105" s="33"/>
      <c r="BBC105" s="33"/>
      <c r="BBD105" s="33"/>
      <c r="BBE105" s="33"/>
      <c r="BBF105" s="33"/>
      <c r="BBG105" s="33"/>
      <c r="BBH105" s="33"/>
      <c r="BBI105" s="33"/>
      <c r="BBJ105" s="33"/>
      <c r="BBK105" s="33"/>
      <c r="BBL105" s="33"/>
      <c r="BBM105" s="33"/>
      <c r="BBN105" s="33"/>
      <c r="BBO105" s="33"/>
      <c r="BBP105" s="33"/>
      <c r="BBQ105" s="33"/>
      <c r="BBR105" s="33"/>
      <c r="BBS105" s="33"/>
      <c r="BBT105" s="33"/>
      <c r="BBU105" s="33"/>
      <c r="BBV105" s="33"/>
      <c r="BBW105" s="33"/>
      <c r="BBX105" s="33"/>
      <c r="BBY105" s="33"/>
      <c r="BBZ105" s="33"/>
      <c r="BCA105" s="33"/>
      <c r="BCB105" s="33"/>
      <c r="BCC105" s="33"/>
      <c r="BCD105" s="33"/>
      <c r="BCE105" s="33"/>
      <c r="BCF105" s="33"/>
      <c r="BCG105" s="33"/>
      <c r="BCH105" s="33"/>
      <c r="BCI105" s="33"/>
      <c r="BCJ105" s="33"/>
      <c r="BCK105" s="33"/>
      <c r="BCL105" s="33"/>
      <c r="BCM105" s="33"/>
      <c r="BCN105" s="33"/>
      <c r="BCO105" s="33"/>
      <c r="BCP105" s="33"/>
      <c r="BCQ105" s="33"/>
      <c r="BCR105" s="33"/>
      <c r="BCS105" s="33"/>
      <c r="BCT105" s="33"/>
      <c r="BCU105" s="33"/>
      <c r="BCV105" s="33"/>
      <c r="BCW105" s="33"/>
      <c r="BCX105" s="33"/>
      <c r="BCY105" s="33"/>
      <c r="BCZ105" s="33"/>
      <c r="BDA105" s="33"/>
      <c r="BDB105" s="33"/>
      <c r="BDC105" s="33"/>
      <c r="BDD105" s="33"/>
      <c r="BDE105" s="33"/>
      <c r="BDF105" s="33"/>
      <c r="BDG105" s="33"/>
      <c r="BDH105" s="33"/>
      <c r="BDI105" s="33"/>
      <c r="BDJ105" s="33"/>
      <c r="BDK105" s="33"/>
      <c r="BDL105" s="33"/>
      <c r="BDM105" s="33"/>
      <c r="BDN105" s="33"/>
      <c r="BDO105" s="33"/>
      <c r="BDP105" s="33"/>
      <c r="BDQ105" s="33"/>
      <c r="BDR105" s="33"/>
      <c r="BDS105" s="33"/>
      <c r="BDT105" s="33"/>
      <c r="BDU105" s="33"/>
      <c r="BDV105" s="33"/>
      <c r="BDW105" s="33"/>
      <c r="BDX105" s="33"/>
      <c r="BDY105" s="33"/>
      <c r="BDZ105" s="33"/>
      <c r="BEA105" s="33"/>
      <c r="BEB105" s="33"/>
      <c r="BEC105" s="33"/>
      <c r="BED105" s="33"/>
      <c r="BEE105" s="33"/>
      <c r="BEF105" s="33"/>
      <c r="BEG105" s="33"/>
      <c r="BEH105" s="33"/>
      <c r="BEI105" s="33"/>
      <c r="BEJ105" s="33"/>
      <c r="BEK105" s="33"/>
      <c r="BEL105" s="33"/>
      <c r="BEM105" s="33"/>
      <c r="BEN105" s="33"/>
      <c r="BEO105" s="33"/>
      <c r="BEP105" s="33"/>
      <c r="BEQ105" s="33"/>
      <c r="BER105" s="33"/>
      <c r="BES105" s="33"/>
      <c r="BET105" s="33"/>
      <c r="BEU105" s="33"/>
      <c r="BEV105" s="33"/>
      <c r="BEW105" s="33"/>
      <c r="BEX105" s="33"/>
      <c r="BEY105" s="33"/>
      <c r="BEZ105" s="33"/>
      <c r="BFA105" s="33"/>
      <c r="BFB105" s="33"/>
      <c r="BFC105" s="33"/>
      <c r="BFD105" s="33"/>
      <c r="BFE105" s="33"/>
      <c r="BFF105" s="33"/>
      <c r="BFG105" s="33"/>
      <c r="BFH105" s="33"/>
      <c r="BFI105" s="33"/>
      <c r="BFJ105" s="33"/>
      <c r="BFK105" s="33"/>
      <c r="BFL105" s="33"/>
      <c r="BFM105" s="33"/>
      <c r="BFN105" s="33"/>
      <c r="BFO105" s="33"/>
      <c r="BFP105" s="33"/>
      <c r="BFQ105" s="33"/>
      <c r="BFR105" s="33"/>
      <c r="BFS105" s="33"/>
      <c r="BFT105" s="33"/>
      <c r="BFU105" s="33"/>
      <c r="BFV105" s="33"/>
      <c r="BFW105" s="33"/>
      <c r="BFX105" s="33"/>
      <c r="BFY105" s="33"/>
      <c r="BFZ105" s="33"/>
      <c r="BGA105" s="33"/>
      <c r="BGB105" s="33"/>
      <c r="BGC105" s="33"/>
      <c r="BGD105" s="33"/>
      <c r="BGE105" s="33"/>
      <c r="BGF105" s="33"/>
      <c r="BGG105" s="33"/>
      <c r="BGH105" s="33"/>
      <c r="BGI105" s="33"/>
      <c r="BGJ105" s="33"/>
      <c r="BGK105" s="33"/>
      <c r="BGL105" s="33"/>
      <c r="BGM105" s="33"/>
      <c r="BGN105" s="33"/>
      <c r="BGO105" s="33"/>
      <c r="BGP105" s="33"/>
      <c r="BGQ105" s="33"/>
      <c r="BGR105" s="33"/>
      <c r="BGS105" s="33"/>
      <c r="BGT105" s="33"/>
      <c r="BGU105" s="33"/>
      <c r="BGV105" s="33"/>
      <c r="BGW105" s="33"/>
      <c r="BGX105" s="33"/>
      <c r="BGY105" s="33"/>
      <c r="BGZ105" s="33"/>
      <c r="BHA105" s="33"/>
      <c r="BHB105" s="33"/>
      <c r="BHC105" s="33"/>
      <c r="BHD105" s="33"/>
      <c r="BHE105" s="33"/>
      <c r="BHF105" s="33"/>
      <c r="BHG105" s="33"/>
      <c r="BHH105" s="33"/>
      <c r="BHI105" s="33"/>
      <c r="BHJ105" s="33"/>
      <c r="BHK105" s="33"/>
      <c r="BHL105" s="33"/>
      <c r="BHM105" s="33"/>
      <c r="BHN105" s="33"/>
      <c r="BHO105" s="33"/>
      <c r="BHP105" s="33"/>
      <c r="BHQ105" s="33"/>
      <c r="BHR105" s="33"/>
      <c r="BHS105" s="33"/>
      <c r="BHT105" s="33"/>
      <c r="BHU105" s="33"/>
      <c r="BHV105" s="33"/>
      <c r="BHW105" s="33"/>
      <c r="BHX105" s="33"/>
      <c r="BHY105" s="33"/>
      <c r="BHZ105" s="33"/>
      <c r="BIA105" s="33"/>
      <c r="BIB105" s="33"/>
      <c r="BIC105" s="33"/>
      <c r="BID105" s="33"/>
      <c r="BIE105" s="33"/>
      <c r="BIF105" s="33"/>
      <c r="BIG105" s="33"/>
      <c r="BIH105" s="33"/>
      <c r="BII105" s="33"/>
      <c r="BIJ105" s="33"/>
      <c r="BIK105" s="33"/>
      <c r="BIL105" s="33"/>
      <c r="BIM105" s="33"/>
      <c r="BIN105" s="33"/>
      <c r="BIO105" s="33"/>
      <c r="BIP105" s="33"/>
      <c r="BIQ105" s="33"/>
      <c r="BIR105" s="33"/>
      <c r="BIS105" s="33"/>
      <c r="BIT105" s="33"/>
      <c r="BIU105" s="33"/>
      <c r="BIV105" s="33"/>
      <c r="BIW105" s="33"/>
      <c r="BIX105" s="33"/>
      <c r="BIY105" s="33"/>
      <c r="BIZ105" s="33"/>
      <c r="BJA105" s="33"/>
      <c r="BJB105" s="33"/>
      <c r="BJC105" s="33"/>
      <c r="BJD105" s="33"/>
      <c r="BJE105" s="33"/>
      <c r="BJF105" s="33"/>
      <c r="BJG105" s="33"/>
      <c r="BJH105" s="33"/>
      <c r="BJI105" s="33"/>
      <c r="BJJ105" s="33"/>
      <c r="BJK105" s="33"/>
      <c r="BJL105" s="33"/>
      <c r="BJM105" s="33"/>
      <c r="BJN105" s="33"/>
      <c r="BJO105" s="33"/>
      <c r="BJP105" s="33"/>
      <c r="BJQ105" s="33"/>
      <c r="BJR105" s="33"/>
      <c r="BJS105" s="33"/>
      <c r="BJT105" s="33"/>
      <c r="BJU105" s="33"/>
      <c r="BJV105" s="33"/>
      <c r="BJW105" s="33"/>
      <c r="BJX105" s="33"/>
      <c r="BJY105" s="33"/>
      <c r="BJZ105" s="33"/>
      <c r="BKA105" s="33"/>
      <c r="BKB105" s="33"/>
      <c r="BKC105" s="33"/>
      <c r="BKD105" s="33"/>
      <c r="BKE105" s="33"/>
      <c r="BKF105" s="33"/>
      <c r="BKG105" s="33"/>
      <c r="BKH105" s="33"/>
      <c r="BKI105" s="33"/>
      <c r="BKJ105" s="33"/>
      <c r="BKK105" s="33"/>
      <c r="BKL105" s="33"/>
      <c r="BKM105" s="33"/>
      <c r="BKN105" s="33"/>
      <c r="BKO105" s="33"/>
      <c r="BKP105" s="33"/>
      <c r="BKQ105" s="33"/>
      <c r="BKR105" s="33"/>
      <c r="BKS105" s="33"/>
      <c r="BKT105" s="33"/>
      <c r="BKU105" s="33"/>
      <c r="BKV105" s="33"/>
      <c r="BKW105" s="33"/>
      <c r="BKX105" s="33"/>
      <c r="BKY105" s="33"/>
      <c r="BKZ105" s="33"/>
      <c r="BLA105" s="33"/>
      <c r="BLB105" s="33"/>
      <c r="BLC105" s="33"/>
      <c r="BLD105" s="33"/>
      <c r="BLE105" s="33"/>
      <c r="BLF105" s="33"/>
      <c r="BLG105" s="33"/>
      <c r="BLH105" s="33"/>
      <c r="BLI105" s="33"/>
      <c r="BLJ105" s="33"/>
      <c r="BLK105" s="33"/>
      <c r="BLL105" s="33"/>
      <c r="BLM105" s="33"/>
      <c r="BLN105" s="33"/>
      <c r="BLO105" s="33"/>
      <c r="BLP105" s="33"/>
      <c r="BLQ105" s="33"/>
      <c r="BLR105" s="33"/>
      <c r="BLS105" s="33"/>
      <c r="BLT105" s="33"/>
      <c r="BLU105" s="33"/>
      <c r="BLV105" s="33"/>
      <c r="BLW105" s="33"/>
      <c r="BLX105" s="33"/>
      <c r="BLY105" s="33"/>
      <c r="BLZ105" s="33"/>
      <c r="BMA105" s="33"/>
      <c r="BMB105" s="33"/>
      <c r="BMC105" s="33"/>
      <c r="BMD105" s="33"/>
      <c r="BME105" s="33"/>
      <c r="BMF105" s="33"/>
      <c r="BMG105" s="33"/>
      <c r="BMH105" s="33"/>
      <c r="BMI105" s="33"/>
      <c r="BMJ105" s="33"/>
      <c r="BMK105" s="33"/>
      <c r="BML105" s="33"/>
      <c r="BMM105" s="33"/>
      <c r="BMN105" s="33"/>
      <c r="BMO105" s="33"/>
      <c r="BMP105" s="33"/>
      <c r="BMQ105" s="33"/>
      <c r="BMR105" s="33"/>
      <c r="BMS105" s="33"/>
      <c r="BMT105" s="33"/>
      <c r="BMU105" s="33"/>
      <c r="BMV105" s="33"/>
      <c r="BMW105" s="33"/>
      <c r="BMX105" s="33"/>
      <c r="BMY105" s="33"/>
      <c r="BMZ105" s="33"/>
      <c r="BNA105" s="33"/>
      <c r="BNB105" s="33"/>
      <c r="BNC105" s="33"/>
      <c r="BND105" s="33"/>
      <c r="BNE105" s="33"/>
      <c r="BNF105" s="33"/>
      <c r="BNG105" s="33"/>
      <c r="BNH105" s="33"/>
      <c r="BNI105" s="33"/>
      <c r="BNJ105" s="33"/>
      <c r="BNK105" s="33"/>
      <c r="BNL105" s="33"/>
      <c r="BNM105" s="33"/>
      <c r="BNN105" s="33"/>
      <c r="BNO105" s="33"/>
      <c r="BNP105" s="33"/>
      <c r="BNQ105" s="33"/>
      <c r="BNR105" s="33"/>
      <c r="BNS105" s="33"/>
      <c r="BNT105" s="33"/>
      <c r="BNU105" s="33"/>
      <c r="BNV105" s="33"/>
      <c r="BNW105" s="33"/>
      <c r="BNX105" s="33"/>
      <c r="BNY105" s="33"/>
      <c r="BNZ105" s="33"/>
      <c r="BOA105" s="33"/>
      <c r="BOB105" s="33"/>
      <c r="BOC105" s="33"/>
      <c r="BOD105" s="33"/>
      <c r="BOE105" s="33"/>
      <c r="BOF105" s="33"/>
      <c r="BOG105" s="33"/>
      <c r="BOH105" s="33"/>
      <c r="BOI105" s="33"/>
      <c r="BOJ105" s="33"/>
      <c r="BOK105" s="33"/>
      <c r="BOL105" s="33"/>
      <c r="BOM105" s="33"/>
      <c r="BON105" s="33"/>
      <c r="BOO105" s="33"/>
      <c r="BOP105" s="33"/>
      <c r="BOQ105" s="33"/>
      <c r="BOR105" s="33"/>
      <c r="BOS105" s="33"/>
      <c r="BOT105" s="33"/>
      <c r="BOU105" s="33"/>
      <c r="BOV105" s="33"/>
      <c r="BOW105" s="33"/>
      <c r="BOX105" s="33"/>
      <c r="BOY105" s="33"/>
      <c r="BOZ105" s="33"/>
      <c r="BPA105" s="33"/>
      <c r="BPB105" s="33"/>
      <c r="BPC105" s="33"/>
      <c r="BPD105" s="33"/>
      <c r="BPE105" s="33"/>
      <c r="BPF105" s="33"/>
      <c r="BPG105" s="33"/>
      <c r="BPH105" s="33"/>
      <c r="BPI105" s="33"/>
      <c r="BPJ105" s="33"/>
      <c r="BPK105" s="33"/>
      <c r="BPL105" s="33"/>
    </row>
    <row r="106" spans="1:1780" s="45" customFormat="1" ht="32.25" customHeight="1" x14ac:dyDescent="0.25">
      <c r="A106" s="116"/>
      <c r="B106" s="126" t="s">
        <v>97</v>
      </c>
      <c r="C106" s="123" t="s">
        <v>40</v>
      </c>
      <c r="D106" s="123" t="s">
        <v>40</v>
      </c>
      <c r="E106" s="115" t="s">
        <v>39</v>
      </c>
      <c r="F106" s="115" t="s">
        <v>102</v>
      </c>
      <c r="G106" s="115" t="s">
        <v>103</v>
      </c>
      <c r="H106" s="115" t="s">
        <v>34</v>
      </c>
      <c r="I106" s="115"/>
      <c r="J106" s="115"/>
      <c r="K106" s="115"/>
      <c r="L106" s="115" t="s">
        <v>41</v>
      </c>
      <c r="M106" s="115" t="s">
        <v>42</v>
      </c>
      <c r="N106" s="115" t="s">
        <v>43</v>
      </c>
      <c r="O106" s="131" t="s">
        <v>23</v>
      </c>
      <c r="P106" s="44"/>
      <c r="Q106" s="44"/>
      <c r="R106" s="44"/>
      <c r="S106" s="44"/>
      <c r="T106" s="44"/>
      <c r="U106" s="44"/>
    </row>
    <row r="107" spans="1:1780" s="45" customFormat="1" x14ac:dyDescent="0.25">
      <c r="A107" s="117"/>
      <c r="B107" s="127"/>
      <c r="C107" s="124"/>
      <c r="D107" s="124"/>
      <c r="E107" s="115"/>
      <c r="F107" s="115"/>
      <c r="G107" s="115"/>
      <c r="H107" s="71" t="s">
        <v>35</v>
      </c>
      <c r="I107" s="71" t="s">
        <v>36</v>
      </c>
      <c r="J107" s="71" t="s">
        <v>37</v>
      </c>
      <c r="K107" s="71" t="s">
        <v>38</v>
      </c>
      <c r="L107" s="115"/>
      <c r="M107" s="115"/>
      <c r="N107" s="115"/>
      <c r="O107" s="132"/>
      <c r="P107" s="44"/>
      <c r="Q107" s="44"/>
      <c r="R107" s="44"/>
      <c r="S107" s="44"/>
      <c r="T107" s="44"/>
      <c r="U107" s="44"/>
    </row>
    <row r="108" spans="1:1780" s="45" customFormat="1" ht="30" customHeight="1" x14ac:dyDescent="0.25">
      <c r="A108" s="118"/>
      <c r="B108" s="128"/>
      <c r="C108" s="125"/>
      <c r="D108" s="125"/>
      <c r="E108" s="71">
        <v>3</v>
      </c>
      <c r="F108" s="71" t="s">
        <v>108</v>
      </c>
      <c r="G108" s="71">
        <v>1</v>
      </c>
      <c r="H108" s="71">
        <v>0</v>
      </c>
      <c r="I108" s="57">
        <v>0</v>
      </c>
      <c r="J108" s="71">
        <v>0</v>
      </c>
      <c r="K108" s="57">
        <v>1</v>
      </c>
      <c r="L108" s="71">
        <v>1</v>
      </c>
      <c r="M108" s="71">
        <v>1</v>
      </c>
      <c r="N108" s="71">
        <v>0</v>
      </c>
      <c r="O108" s="133"/>
      <c r="P108" s="44"/>
      <c r="Q108" s="44"/>
      <c r="R108" s="44"/>
      <c r="S108" s="44"/>
      <c r="T108" s="44"/>
      <c r="U108" s="44"/>
    </row>
    <row r="109" spans="1:1780" s="8" customFormat="1" ht="123" customHeight="1" x14ac:dyDescent="0.25">
      <c r="A109" s="70" t="s">
        <v>111</v>
      </c>
      <c r="B109" s="37" t="s">
        <v>84</v>
      </c>
      <c r="C109" s="73" t="s">
        <v>25</v>
      </c>
      <c r="D109" s="29" t="s">
        <v>12</v>
      </c>
      <c r="E109" s="27">
        <f>SUM(F109:N109)</f>
        <v>24297.626199999999</v>
      </c>
      <c r="F109" s="27">
        <v>5685.4931999999999</v>
      </c>
      <c r="G109" s="112">
        <v>6212.1329999999998</v>
      </c>
      <c r="H109" s="149"/>
      <c r="I109" s="149"/>
      <c r="J109" s="149"/>
      <c r="K109" s="150"/>
      <c r="L109" s="27">
        <v>6200</v>
      </c>
      <c r="M109" s="27">
        <v>6200</v>
      </c>
      <c r="N109" s="27">
        <v>0</v>
      </c>
      <c r="O109" s="37" t="s">
        <v>21</v>
      </c>
      <c r="P109" s="5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  <c r="IW109" s="33"/>
      <c r="IX109" s="33"/>
      <c r="IY109" s="33"/>
      <c r="IZ109" s="33"/>
      <c r="JA109" s="33"/>
      <c r="JB109" s="33"/>
      <c r="JC109" s="33"/>
      <c r="JD109" s="33"/>
      <c r="JE109" s="33"/>
      <c r="JF109" s="33"/>
      <c r="JG109" s="33"/>
      <c r="JH109" s="33"/>
      <c r="JI109" s="33"/>
      <c r="JJ109" s="33"/>
      <c r="JK109" s="33"/>
      <c r="JL109" s="33"/>
      <c r="JM109" s="33"/>
      <c r="JN109" s="33"/>
      <c r="JO109" s="33"/>
      <c r="JP109" s="33"/>
      <c r="JQ109" s="33"/>
      <c r="JR109" s="33"/>
      <c r="JS109" s="33"/>
      <c r="JT109" s="33"/>
      <c r="JU109" s="33"/>
      <c r="JV109" s="33"/>
      <c r="JW109" s="33"/>
      <c r="JX109" s="33"/>
      <c r="JY109" s="33"/>
      <c r="JZ109" s="33"/>
      <c r="KA109" s="33"/>
      <c r="KB109" s="33"/>
      <c r="KC109" s="33"/>
      <c r="KD109" s="33"/>
      <c r="KE109" s="33"/>
      <c r="KF109" s="33"/>
      <c r="KG109" s="33"/>
      <c r="KH109" s="33"/>
      <c r="KI109" s="33"/>
      <c r="KJ109" s="33"/>
      <c r="KK109" s="33"/>
      <c r="KL109" s="33"/>
      <c r="KM109" s="33"/>
      <c r="KN109" s="33"/>
      <c r="KO109" s="33"/>
      <c r="KP109" s="33"/>
      <c r="KQ109" s="33"/>
      <c r="KR109" s="33"/>
      <c r="KS109" s="33"/>
      <c r="KT109" s="33"/>
      <c r="KU109" s="33"/>
      <c r="KV109" s="33"/>
      <c r="KW109" s="33"/>
      <c r="KX109" s="33"/>
      <c r="KY109" s="33"/>
      <c r="KZ109" s="33"/>
      <c r="LA109" s="33"/>
      <c r="LB109" s="33"/>
      <c r="LC109" s="33"/>
      <c r="LD109" s="33"/>
      <c r="LE109" s="33"/>
      <c r="LF109" s="33"/>
      <c r="LG109" s="33"/>
      <c r="LH109" s="33"/>
      <c r="LI109" s="33"/>
      <c r="LJ109" s="33"/>
      <c r="LK109" s="33"/>
      <c r="LL109" s="33"/>
      <c r="LM109" s="33"/>
      <c r="LN109" s="33"/>
      <c r="LO109" s="33"/>
      <c r="LP109" s="33"/>
      <c r="LQ109" s="33"/>
      <c r="LR109" s="33"/>
      <c r="LS109" s="33"/>
      <c r="LT109" s="33"/>
      <c r="LU109" s="33"/>
      <c r="LV109" s="33"/>
      <c r="LW109" s="33"/>
      <c r="LX109" s="33"/>
      <c r="LY109" s="33"/>
      <c r="LZ109" s="33"/>
      <c r="MA109" s="33"/>
      <c r="MB109" s="33"/>
      <c r="MC109" s="33"/>
      <c r="MD109" s="33"/>
      <c r="ME109" s="33"/>
      <c r="MF109" s="33"/>
      <c r="MG109" s="33"/>
      <c r="MH109" s="33"/>
      <c r="MI109" s="33"/>
      <c r="MJ109" s="33"/>
      <c r="MK109" s="33"/>
      <c r="ML109" s="33"/>
      <c r="MM109" s="33"/>
      <c r="MN109" s="33"/>
      <c r="MO109" s="33"/>
      <c r="MP109" s="33"/>
      <c r="MQ109" s="33"/>
      <c r="MR109" s="33"/>
      <c r="MS109" s="33"/>
      <c r="MT109" s="33"/>
      <c r="MU109" s="33"/>
      <c r="MV109" s="33"/>
      <c r="MW109" s="33"/>
      <c r="MX109" s="33"/>
      <c r="MY109" s="33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  <c r="NL109" s="33"/>
      <c r="NM109" s="33"/>
      <c r="NN109" s="33"/>
      <c r="NO109" s="33"/>
      <c r="NP109" s="33"/>
      <c r="NQ109" s="33"/>
      <c r="NR109" s="33"/>
      <c r="NS109" s="33"/>
      <c r="NT109" s="33"/>
      <c r="NU109" s="33"/>
      <c r="NV109" s="33"/>
      <c r="NW109" s="33"/>
      <c r="NX109" s="33"/>
      <c r="NY109" s="33"/>
      <c r="NZ109" s="33"/>
      <c r="OA109" s="33"/>
      <c r="OB109" s="33"/>
      <c r="OC109" s="33"/>
      <c r="OD109" s="33"/>
      <c r="OE109" s="33"/>
      <c r="OF109" s="33"/>
      <c r="OG109" s="33"/>
      <c r="OH109" s="33"/>
      <c r="OI109" s="33"/>
      <c r="OJ109" s="33"/>
      <c r="OK109" s="33"/>
      <c r="OL109" s="33"/>
      <c r="OM109" s="33"/>
      <c r="ON109" s="33"/>
      <c r="OO109" s="33"/>
      <c r="OP109" s="33"/>
      <c r="OQ109" s="33"/>
      <c r="OR109" s="33"/>
      <c r="OS109" s="33"/>
      <c r="OT109" s="33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  <c r="PM109" s="33"/>
      <c r="PN109" s="33"/>
      <c r="PO109" s="33"/>
      <c r="PP109" s="33"/>
      <c r="PQ109" s="33"/>
      <c r="PR109" s="33"/>
      <c r="PS109" s="33"/>
      <c r="PT109" s="33"/>
      <c r="PU109" s="33"/>
      <c r="PV109" s="33"/>
      <c r="PW109" s="33"/>
      <c r="PX109" s="33"/>
      <c r="PY109" s="33"/>
      <c r="PZ109" s="33"/>
      <c r="QA109" s="33"/>
      <c r="QB109" s="33"/>
      <c r="QC109" s="33"/>
      <c r="QD109" s="33"/>
      <c r="QE109" s="33"/>
      <c r="QF109" s="33"/>
      <c r="QG109" s="33"/>
      <c r="QH109" s="33"/>
      <c r="QI109" s="33"/>
      <c r="QJ109" s="33"/>
      <c r="QK109" s="33"/>
      <c r="QL109" s="33"/>
      <c r="QM109" s="33"/>
      <c r="QN109" s="33"/>
      <c r="QO109" s="33"/>
      <c r="QP109" s="33"/>
      <c r="QQ109" s="33"/>
      <c r="QR109" s="33"/>
      <c r="QS109" s="33"/>
      <c r="QT109" s="33"/>
      <c r="QU109" s="33"/>
      <c r="QV109" s="33"/>
      <c r="QW109" s="33"/>
      <c r="QX109" s="33"/>
      <c r="QY109" s="33"/>
      <c r="QZ109" s="33"/>
      <c r="RA109" s="33"/>
      <c r="RB109" s="33"/>
      <c r="RC109" s="33"/>
      <c r="RD109" s="33"/>
      <c r="RE109" s="33"/>
      <c r="RF109" s="33"/>
      <c r="RG109" s="33"/>
      <c r="RH109" s="33"/>
      <c r="RI109" s="33"/>
      <c r="RJ109" s="33"/>
      <c r="RK109" s="33"/>
      <c r="RL109" s="33"/>
      <c r="RM109" s="33"/>
      <c r="RN109" s="33"/>
      <c r="RO109" s="33"/>
      <c r="RP109" s="33"/>
      <c r="RQ109" s="33"/>
      <c r="RR109" s="33"/>
      <c r="RS109" s="33"/>
      <c r="RT109" s="33"/>
      <c r="RU109" s="33"/>
      <c r="RV109" s="33"/>
      <c r="RW109" s="33"/>
      <c r="RX109" s="33"/>
      <c r="RY109" s="33"/>
      <c r="RZ109" s="33"/>
      <c r="SA109" s="33"/>
      <c r="SB109" s="33"/>
      <c r="SC109" s="33"/>
      <c r="SD109" s="33"/>
      <c r="SE109" s="33"/>
      <c r="SF109" s="33"/>
      <c r="SG109" s="33"/>
      <c r="SH109" s="33"/>
      <c r="SI109" s="33"/>
      <c r="SJ109" s="33"/>
      <c r="SK109" s="33"/>
      <c r="SL109" s="33"/>
      <c r="SM109" s="33"/>
      <c r="SN109" s="33"/>
      <c r="SO109" s="33"/>
      <c r="SP109" s="33"/>
      <c r="SQ109" s="33"/>
      <c r="SR109" s="33"/>
      <c r="SS109" s="33"/>
      <c r="ST109" s="33"/>
      <c r="SU109" s="33"/>
      <c r="SV109" s="33"/>
      <c r="SW109" s="33"/>
      <c r="SX109" s="33"/>
      <c r="SY109" s="33"/>
      <c r="SZ109" s="33"/>
      <c r="TA109" s="33"/>
      <c r="TB109" s="33"/>
      <c r="TC109" s="33"/>
      <c r="TD109" s="33"/>
      <c r="TE109" s="33"/>
      <c r="TF109" s="33"/>
      <c r="TG109" s="33"/>
      <c r="TH109" s="33"/>
      <c r="TI109" s="33"/>
      <c r="TJ109" s="33"/>
      <c r="TK109" s="33"/>
      <c r="TL109" s="33"/>
      <c r="TM109" s="33"/>
      <c r="TN109" s="33"/>
      <c r="TO109" s="33"/>
      <c r="TP109" s="33"/>
      <c r="TQ109" s="33"/>
      <c r="TR109" s="33"/>
      <c r="TS109" s="33"/>
      <c r="TT109" s="33"/>
      <c r="TU109" s="33"/>
      <c r="TV109" s="33"/>
      <c r="TW109" s="33"/>
      <c r="TX109" s="33"/>
      <c r="TY109" s="33"/>
      <c r="TZ109" s="33"/>
      <c r="UA109" s="33"/>
      <c r="UB109" s="33"/>
      <c r="UC109" s="33"/>
      <c r="UD109" s="33"/>
      <c r="UE109" s="33"/>
      <c r="UF109" s="33"/>
      <c r="UG109" s="33"/>
      <c r="UH109" s="33"/>
      <c r="UI109" s="33"/>
      <c r="UJ109" s="33"/>
      <c r="UK109" s="33"/>
      <c r="UL109" s="33"/>
      <c r="UM109" s="33"/>
      <c r="UN109" s="33"/>
      <c r="UO109" s="33"/>
      <c r="UP109" s="33"/>
      <c r="UQ109" s="33"/>
      <c r="UR109" s="33"/>
      <c r="US109" s="33"/>
      <c r="UT109" s="33"/>
      <c r="UU109" s="33"/>
      <c r="UV109" s="33"/>
      <c r="UW109" s="33"/>
      <c r="UX109" s="33"/>
      <c r="UY109" s="33"/>
      <c r="UZ109" s="33"/>
      <c r="VA109" s="33"/>
      <c r="VB109" s="33"/>
      <c r="VC109" s="33"/>
      <c r="VD109" s="33"/>
      <c r="VE109" s="33"/>
      <c r="VF109" s="33"/>
      <c r="VG109" s="33"/>
      <c r="VH109" s="33"/>
      <c r="VI109" s="33"/>
      <c r="VJ109" s="33"/>
      <c r="VK109" s="33"/>
      <c r="VL109" s="33"/>
      <c r="VM109" s="33"/>
      <c r="VN109" s="33"/>
      <c r="VO109" s="33"/>
      <c r="VP109" s="33"/>
      <c r="VQ109" s="33"/>
      <c r="VR109" s="33"/>
      <c r="VS109" s="33"/>
      <c r="VT109" s="33"/>
      <c r="VU109" s="33"/>
      <c r="VV109" s="33"/>
      <c r="VW109" s="33"/>
      <c r="VX109" s="33"/>
      <c r="VY109" s="33"/>
      <c r="VZ109" s="33"/>
      <c r="WA109" s="33"/>
      <c r="WB109" s="33"/>
      <c r="WC109" s="33"/>
      <c r="WD109" s="33"/>
      <c r="WE109" s="33"/>
      <c r="WF109" s="33"/>
      <c r="WG109" s="33"/>
      <c r="WH109" s="33"/>
      <c r="WI109" s="33"/>
      <c r="WJ109" s="33"/>
      <c r="WK109" s="33"/>
      <c r="WL109" s="33"/>
      <c r="WM109" s="33"/>
      <c r="WN109" s="33"/>
      <c r="WO109" s="33"/>
      <c r="WP109" s="33"/>
      <c r="WQ109" s="33"/>
      <c r="WR109" s="33"/>
      <c r="WS109" s="33"/>
      <c r="WT109" s="33"/>
      <c r="WU109" s="33"/>
      <c r="WV109" s="33"/>
      <c r="WW109" s="33"/>
      <c r="WX109" s="33"/>
      <c r="WY109" s="33"/>
      <c r="WZ109" s="33"/>
      <c r="XA109" s="33"/>
      <c r="XB109" s="33"/>
      <c r="XC109" s="33"/>
      <c r="XD109" s="33"/>
      <c r="XE109" s="33"/>
      <c r="XF109" s="33"/>
      <c r="XG109" s="33"/>
      <c r="XH109" s="33"/>
      <c r="XI109" s="33"/>
      <c r="XJ109" s="33"/>
      <c r="XK109" s="33"/>
      <c r="XL109" s="33"/>
      <c r="XM109" s="33"/>
      <c r="XN109" s="33"/>
      <c r="XO109" s="33"/>
      <c r="XP109" s="33"/>
      <c r="XQ109" s="33"/>
      <c r="XR109" s="33"/>
      <c r="XS109" s="33"/>
      <c r="XT109" s="33"/>
      <c r="XU109" s="33"/>
      <c r="XV109" s="33"/>
      <c r="XW109" s="33"/>
      <c r="XX109" s="33"/>
      <c r="XY109" s="33"/>
      <c r="XZ109" s="33"/>
      <c r="YA109" s="33"/>
      <c r="YB109" s="33"/>
      <c r="YC109" s="33"/>
      <c r="YD109" s="33"/>
      <c r="YE109" s="33"/>
      <c r="YF109" s="33"/>
      <c r="YG109" s="33"/>
      <c r="YH109" s="33"/>
      <c r="YI109" s="33"/>
      <c r="YJ109" s="33"/>
      <c r="YK109" s="33"/>
      <c r="YL109" s="33"/>
      <c r="YM109" s="33"/>
      <c r="YN109" s="33"/>
      <c r="YO109" s="33"/>
      <c r="YP109" s="33"/>
      <c r="YQ109" s="33"/>
      <c r="YR109" s="33"/>
      <c r="YS109" s="33"/>
      <c r="YT109" s="33"/>
      <c r="YU109" s="33"/>
      <c r="YV109" s="33"/>
      <c r="YW109" s="33"/>
      <c r="YX109" s="33"/>
      <c r="YY109" s="33"/>
      <c r="YZ109" s="33"/>
      <c r="ZA109" s="33"/>
      <c r="ZB109" s="33"/>
      <c r="ZC109" s="33"/>
      <c r="ZD109" s="33"/>
      <c r="ZE109" s="33"/>
      <c r="ZF109" s="33"/>
      <c r="ZG109" s="33"/>
      <c r="ZH109" s="33"/>
      <c r="ZI109" s="33"/>
      <c r="ZJ109" s="33"/>
      <c r="ZK109" s="33"/>
      <c r="ZL109" s="33"/>
      <c r="ZM109" s="33"/>
      <c r="ZN109" s="33"/>
      <c r="ZO109" s="33"/>
      <c r="ZP109" s="33"/>
      <c r="ZQ109" s="33"/>
      <c r="ZR109" s="33"/>
      <c r="ZS109" s="33"/>
      <c r="ZT109" s="33"/>
      <c r="ZU109" s="33"/>
      <c r="ZV109" s="33"/>
      <c r="ZW109" s="33"/>
      <c r="ZX109" s="33"/>
      <c r="ZY109" s="33"/>
      <c r="ZZ109" s="33"/>
      <c r="AAA109" s="33"/>
      <c r="AAB109" s="33"/>
      <c r="AAC109" s="33"/>
      <c r="AAD109" s="33"/>
      <c r="AAE109" s="33"/>
      <c r="AAF109" s="33"/>
      <c r="AAG109" s="33"/>
      <c r="AAH109" s="33"/>
      <c r="AAI109" s="33"/>
      <c r="AAJ109" s="33"/>
      <c r="AAK109" s="33"/>
      <c r="AAL109" s="33"/>
      <c r="AAM109" s="33"/>
      <c r="AAN109" s="33"/>
      <c r="AAO109" s="33"/>
      <c r="AAP109" s="33"/>
      <c r="AAQ109" s="33"/>
      <c r="AAR109" s="33"/>
      <c r="AAS109" s="33"/>
      <c r="AAT109" s="33"/>
      <c r="AAU109" s="33"/>
      <c r="AAV109" s="33"/>
      <c r="AAW109" s="33"/>
      <c r="AAX109" s="33"/>
      <c r="AAY109" s="33"/>
      <c r="AAZ109" s="33"/>
      <c r="ABA109" s="33"/>
      <c r="ABB109" s="33"/>
      <c r="ABC109" s="33"/>
      <c r="ABD109" s="33"/>
      <c r="ABE109" s="33"/>
      <c r="ABF109" s="33"/>
      <c r="ABG109" s="33"/>
      <c r="ABH109" s="33"/>
      <c r="ABI109" s="33"/>
      <c r="ABJ109" s="33"/>
      <c r="ABK109" s="33"/>
      <c r="ABL109" s="33"/>
      <c r="ABM109" s="33"/>
      <c r="ABN109" s="33"/>
      <c r="ABO109" s="33"/>
      <c r="ABP109" s="33"/>
      <c r="ABQ109" s="33"/>
      <c r="ABR109" s="33"/>
      <c r="ABS109" s="33"/>
      <c r="ABT109" s="33"/>
      <c r="ABU109" s="33"/>
      <c r="ABV109" s="33"/>
      <c r="ABW109" s="33"/>
      <c r="ABX109" s="33"/>
      <c r="ABY109" s="33"/>
      <c r="ABZ109" s="33"/>
      <c r="ACA109" s="33"/>
      <c r="ACB109" s="33"/>
      <c r="ACC109" s="33"/>
      <c r="ACD109" s="33"/>
      <c r="ACE109" s="33"/>
      <c r="ACF109" s="33"/>
      <c r="ACG109" s="33"/>
      <c r="ACH109" s="33"/>
      <c r="ACI109" s="33"/>
      <c r="ACJ109" s="33"/>
      <c r="ACK109" s="33"/>
      <c r="ACL109" s="33"/>
      <c r="ACM109" s="33"/>
      <c r="ACN109" s="33"/>
      <c r="ACO109" s="33"/>
      <c r="ACP109" s="33"/>
      <c r="ACQ109" s="33"/>
      <c r="ACR109" s="33"/>
      <c r="ACS109" s="33"/>
      <c r="ACT109" s="33"/>
      <c r="ACU109" s="33"/>
      <c r="ACV109" s="33"/>
      <c r="ACW109" s="33"/>
      <c r="ACX109" s="33"/>
      <c r="ACY109" s="33"/>
      <c r="ACZ109" s="33"/>
      <c r="ADA109" s="33"/>
      <c r="ADB109" s="33"/>
      <c r="ADC109" s="33"/>
      <c r="ADD109" s="33"/>
      <c r="ADE109" s="33"/>
      <c r="ADF109" s="33"/>
      <c r="ADG109" s="33"/>
      <c r="ADH109" s="33"/>
      <c r="ADI109" s="33"/>
      <c r="ADJ109" s="33"/>
      <c r="ADK109" s="33"/>
      <c r="ADL109" s="33"/>
      <c r="ADM109" s="33"/>
      <c r="ADN109" s="33"/>
      <c r="ADO109" s="33"/>
      <c r="ADP109" s="33"/>
      <c r="ADQ109" s="33"/>
      <c r="ADR109" s="33"/>
      <c r="ADS109" s="33"/>
      <c r="ADT109" s="33"/>
      <c r="ADU109" s="33"/>
      <c r="ADV109" s="33"/>
      <c r="ADW109" s="33"/>
      <c r="ADX109" s="33"/>
      <c r="ADY109" s="33"/>
      <c r="ADZ109" s="33"/>
      <c r="AEA109" s="33"/>
      <c r="AEB109" s="33"/>
      <c r="AEC109" s="33"/>
      <c r="AED109" s="33"/>
      <c r="AEE109" s="33"/>
      <c r="AEF109" s="33"/>
      <c r="AEG109" s="33"/>
      <c r="AEH109" s="33"/>
      <c r="AEI109" s="33"/>
      <c r="AEJ109" s="33"/>
      <c r="AEK109" s="33"/>
      <c r="AEL109" s="33"/>
      <c r="AEM109" s="33"/>
      <c r="AEN109" s="33"/>
      <c r="AEO109" s="33"/>
      <c r="AEP109" s="33"/>
      <c r="AEQ109" s="33"/>
      <c r="AER109" s="33"/>
      <c r="AES109" s="33"/>
      <c r="AET109" s="33"/>
      <c r="AEU109" s="33"/>
      <c r="AEV109" s="33"/>
      <c r="AEW109" s="33"/>
      <c r="AEX109" s="33"/>
      <c r="AEY109" s="33"/>
      <c r="AEZ109" s="33"/>
      <c r="AFA109" s="33"/>
      <c r="AFB109" s="33"/>
      <c r="AFC109" s="33"/>
      <c r="AFD109" s="33"/>
      <c r="AFE109" s="33"/>
      <c r="AFF109" s="33"/>
      <c r="AFG109" s="33"/>
      <c r="AFH109" s="33"/>
      <c r="AFI109" s="33"/>
      <c r="AFJ109" s="33"/>
      <c r="AFK109" s="33"/>
      <c r="AFL109" s="33"/>
      <c r="AFM109" s="33"/>
      <c r="AFN109" s="33"/>
      <c r="AFO109" s="33"/>
      <c r="AFP109" s="33"/>
      <c r="AFQ109" s="33"/>
      <c r="AFR109" s="33"/>
      <c r="AFS109" s="33"/>
      <c r="AFT109" s="33"/>
      <c r="AFU109" s="33"/>
      <c r="AFV109" s="33"/>
      <c r="AFW109" s="33"/>
      <c r="AFX109" s="33"/>
      <c r="AFY109" s="33"/>
      <c r="AFZ109" s="33"/>
      <c r="AGA109" s="33"/>
      <c r="AGB109" s="33"/>
      <c r="AGC109" s="33"/>
      <c r="AGD109" s="33"/>
      <c r="AGE109" s="33"/>
      <c r="AGF109" s="33"/>
      <c r="AGG109" s="33"/>
      <c r="AGH109" s="33"/>
      <c r="AGI109" s="33"/>
      <c r="AGJ109" s="33"/>
      <c r="AGK109" s="33"/>
      <c r="AGL109" s="33"/>
      <c r="AGM109" s="33"/>
      <c r="AGN109" s="33"/>
      <c r="AGO109" s="33"/>
      <c r="AGP109" s="33"/>
      <c r="AGQ109" s="33"/>
      <c r="AGR109" s="33"/>
      <c r="AGS109" s="33"/>
      <c r="AGT109" s="33"/>
      <c r="AGU109" s="33"/>
      <c r="AGV109" s="33"/>
      <c r="AGW109" s="33"/>
      <c r="AGX109" s="33"/>
      <c r="AGY109" s="33"/>
      <c r="AGZ109" s="33"/>
      <c r="AHA109" s="33"/>
      <c r="AHB109" s="33"/>
      <c r="AHC109" s="33"/>
      <c r="AHD109" s="33"/>
      <c r="AHE109" s="33"/>
      <c r="AHF109" s="33"/>
      <c r="AHG109" s="33"/>
      <c r="AHH109" s="33"/>
      <c r="AHI109" s="33"/>
      <c r="AHJ109" s="33"/>
      <c r="AHK109" s="33"/>
      <c r="AHL109" s="33"/>
      <c r="AHM109" s="33"/>
      <c r="AHN109" s="33"/>
      <c r="AHO109" s="33"/>
      <c r="AHP109" s="33"/>
      <c r="AHQ109" s="33"/>
      <c r="AHR109" s="33"/>
      <c r="AHS109" s="33"/>
      <c r="AHT109" s="33"/>
      <c r="AHU109" s="33"/>
      <c r="AHV109" s="33"/>
      <c r="AHW109" s="33"/>
      <c r="AHX109" s="33"/>
      <c r="AHY109" s="33"/>
      <c r="AHZ109" s="33"/>
      <c r="AIA109" s="33"/>
      <c r="AIB109" s="33"/>
      <c r="AIC109" s="33"/>
      <c r="AID109" s="33"/>
      <c r="AIE109" s="33"/>
      <c r="AIF109" s="33"/>
      <c r="AIG109" s="33"/>
      <c r="AIH109" s="33"/>
      <c r="AII109" s="33"/>
      <c r="AIJ109" s="33"/>
      <c r="AIK109" s="33"/>
      <c r="AIL109" s="33"/>
      <c r="AIM109" s="33"/>
      <c r="AIN109" s="33"/>
      <c r="AIO109" s="33"/>
      <c r="AIP109" s="33"/>
      <c r="AIQ109" s="33"/>
      <c r="AIR109" s="33"/>
      <c r="AIS109" s="33"/>
      <c r="AIT109" s="33"/>
      <c r="AIU109" s="33"/>
      <c r="AIV109" s="33"/>
      <c r="AIW109" s="33"/>
      <c r="AIX109" s="33"/>
      <c r="AIY109" s="33"/>
      <c r="AIZ109" s="33"/>
      <c r="AJA109" s="33"/>
      <c r="AJB109" s="33"/>
      <c r="AJC109" s="33"/>
      <c r="AJD109" s="33"/>
      <c r="AJE109" s="33"/>
      <c r="AJF109" s="33"/>
      <c r="AJG109" s="33"/>
      <c r="AJH109" s="33"/>
      <c r="AJI109" s="33"/>
      <c r="AJJ109" s="33"/>
      <c r="AJK109" s="33"/>
      <c r="AJL109" s="33"/>
      <c r="AJM109" s="33"/>
      <c r="AJN109" s="33"/>
      <c r="AJO109" s="33"/>
      <c r="AJP109" s="33"/>
      <c r="AJQ109" s="33"/>
      <c r="AJR109" s="33"/>
      <c r="AJS109" s="33"/>
      <c r="AJT109" s="33"/>
      <c r="AJU109" s="33"/>
      <c r="AJV109" s="33"/>
      <c r="AJW109" s="33"/>
      <c r="AJX109" s="33"/>
      <c r="AJY109" s="33"/>
      <c r="AJZ109" s="33"/>
      <c r="AKA109" s="33"/>
      <c r="AKB109" s="33"/>
      <c r="AKC109" s="33"/>
      <c r="AKD109" s="33"/>
      <c r="AKE109" s="33"/>
      <c r="AKF109" s="33"/>
      <c r="AKG109" s="33"/>
      <c r="AKH109" s="33"/>
      <c r="AKI109" s="33"/>
      <c r="AKJ109" s="33"/>
      <c r="AKK109" s="33"/>
      <c r="AKL109" s="33"/>
      <c r="AKM109" s="33"/>
      <c r="AKN109" s="33"/>
      <c r="AKO109" s="33"/>
      <c r="AKP109" s="33"/>
      <c r="AKQ109" s="33"/>
      <c r="AKR109" s="33"/>
      <c r="AKS109" s="33"/>
      <c r="AKT109" s="33"/>
      <c r="AKU109" s="33"/>
      <c r="AKV109" s="33"/>
      <c r="AKW109" s="33"/>
      <c r="AKX109" s="33"/>
      <c r="AKY109" s="33"/>
      <c r="AKZ109" s="33"/>
      <c r="ALA109" s="33"/>
      <c r="ALB109" s="33"/>
      <c r="ALC109" s="33"/>
      <c r="ALD109" s="33"/>
      <c r="ALE109" s="33"/>
      <c r="ALF109" s="33"/>
      <c r="ALG109" s="33"/>
      <c r="ALH109" s="33"/>
      <c r="ALI109" s="33"/>
      <c r="ALJ109" s="33"/>
      <c r="ALK109" s="33"/>
      <c r="ALL109" s="33"/>
      <c r="ALM109" s="33"/>
      <c r="ALN109" s="33"/>
      <c r="ALO109" s="33"/>
      <c r="ALP109" s="33"/>
      <c r="ALQ109" s="33"/>
      <c r="ALR109" s="33"/>
      <c r="ALS109" s="33"/>
      <c r="ALT109" s="33"/>
      <c r="ALU109" s="33"/>
      <c r="ALV109" s="33"/>
      <c r="ALW109" s="33"/>
      <c r="ALX109" s="33"/>
      <c r="ALY109" s="33"/>
      <c r="ALZ109" s="33"/>
      <c r="AMA109" s="33"/>
      <c r="AMB109" s="33"/>
      <c r="AMC109" s="33"/>
      <c r="AMD109" s="33"/>
      <c r="AME109" s="33"/>
      <c r="AMF109" s="33"/>
      <c r="AMG109" s="33"/>
      <c r="AMH109" s="33"/>
      <c r="AMI109" s="33"/>
      <c r="AMJ109" s="33"/>
      <c r="AMK109" s="33"/>
      <c r="AML109" s="33"/>
      <c r="AMM109" s="33"/>
      <c r="AMN109" s="33"/>
      <c r="AMO109" s="33"/>
      <c r="AMP109" s="33"/>
      <c r="AMQ109" s="33"/>
      <c r="AMR109" s="33"/>
      <c r="AMS109" s="33"/>
      <c r="AMT109" s="33"/>
      <c r="AMU109" s="33"/>
      <c r="AMV109" s="33"/>
      <c r="AMW109" s="33"/>
      <c r="AMX109" s="33"/>
      <c r="AMY109" s="33"/>
      <c r="AMZ109" s="33"/>
      <c r="ANA109" s="33"/>
      <c r="ANB109" s="33"/>
      <c r="ANC109" s="33"/>
      <c r="AND109" s="33"/>
      <c r="ANE109" s="33"/>
      <c r="ANF109" s="33"/>
      <c r="ANG109" s="33"/>
      <c r="ANH109" s="33"/>
      <c r="ANI109" s="33"/>
      <c r="ANJ109" s="33"/>
      <c r="ANK109" s="33"/>
      <c r="ANL109" s="33"/>
      <c r="ANM109" s="33"/>
      <c r="ANN109" s="33"/>
      <c r="ANO109" s="33"/>
      <c r="ANP109" s="33"/>
      <c r="ANQ109" s="33"/>
      <c r="ANR109" s="33"/>
      <c r="ANS109" s="33"/>
      <c r="ANT109" s="33"/>
      <c r="ANU109" s="33"/>
      <c r="ANV109" s="33"/>
      <c r="ANW109" s="33"/>
      <c r="ANX109" s="33"/>
      <c r="ANY109" s="33"/>
      <c r="ANZ109" s="33"/>
      <c r="AOA109" s="33"/>
      <c r="AOB109" s="33"/>
      <c r="AOC109" s="33"/>
      <c r="AOD109" s="33"/>
      <c r="AOE109" s="33"/>
      <c r="AOF109" s="33"/>
      <c r="AOG109" s="33"/>
      <c r="AOH109" s="33"/>
      <c r="AOI109" s="33"/>
      <c r="AOJ109" s="33"/>
      <c r="AOK109" s="33"/>
      <c r="AOL109" s="33"/>
      <c r="AOM109" s="33"/>
      <c r="AON109" s="33"/>
      <c r="AOO109" s="33"/>
      <c r="AOP109" s="33"/>
      <c r="AOQ109" s="33"/>
      <c r="AOR109" s="33"/>
      <c r="AOS109" s="33"/>
      <c r="AOT109" s="33"/>
      <c r="AOU109" s="33"/>
      <c r="AOV109" s="33"/>
      <c r="AOW109" s="33"/>
      <c r="AOX109" s="33"/>
      <c r="AOY109" s="33"/>
      <c r="AOZ109" s="33"/>
      <c r="APA109" s="33"/>
      <c r="APB109" s="33"/>
      <c r="APC109" s="33"/>
      <c r="APD109" s="33"/>
      <c r="APE109" s="33"/>
      <c r="APF109" s="33"/>
      <c r="APG109" s="33"/>
      <c r="APH109" s="33"/>
      <c r="API109" s="33"/>
      <c r="APJ109" s="33"/>
      <c r="APK109" s="33"/>
      <c r="APL109" s="33"/>
      <c r="APM109" s="33"/>
      <c r="APN109" s="33"/>
      <c r="APO109" s="33"/>
      <c r="APP109" s="33"/>
      <c r="APQ109" s="33"/>
      <c r="APR109" s="33"/>
      <c r="APS109" s="33"/>
      <c r="APT109" s="33"/>
      <c r="APU109" s="33"/>
      <c r="APV109" s="33"/>
      <c r="APW109" s="33"/>
      <c r="APX109" s="33"/>
      <c r="APY109" s="33"/>
      <c r="APZ109" s="33"/>
      <c r="AQA109" s="33"/>
      <c r="AQB109" s="33"/>
      <c r="AQC109" s="33"/>
      <c r="AQD109" s="33"/>
      <c r="AQE109" s="33"/>
      <c r="AQF109" s="33"/>
      <c r="AQG109" s="33"/>
      <c r="AQH109" s="33"/>
      <c r="AQI109" s="33"/>
      <c r="AQJ109" s="33"/>
      <c r="AQK109" s="33"/>
      <c r="AQL109" s="33"/>
      <c r="AQM109" s="33"/>
      <c r="AQN109" s="33"/>
      <c r="AQO109" s="33"/>
      <c r="AQP109" s="33"/>
      <c r="AQQ109" s="33"/>
      <c r="AQR109" s="33"/>
      <c r="AQS109" s="33"/>
      <c r="AQT109" s="33"/>
      <c r="AQU109" s="33"/>
      <c r="AQV109" s="33"/>
      <c r="AQW109" s="33"/>
      <c r="AQX109" s="33"/>
      <c r="AQY109" s="33"/>
      <c r="AQZ109" s="33"/>
      <c r="ARA109" s="33"/>
      <c r="ARB109" s="33"/>
      <c r="ARC109" s="33"/>
      <c r="ARD109" s="33"/>
      <c r="ARE109" s="33"/>
      <c r="ARF109" s="33"/>
      <c r="ARG109" s="33"/>
      <c r="ARH109" s="33"/>
      <c r="ARI109" s="33"/>
      <c r="ARJ109" s="33"/>
      <c r="ARK109" s="33"/>
      <c r="ARL109" s="33"/>
      <c r="ARM109" s="33"/>
      <c r="ARN109" s="33"/>
      <c r="ARO109" s="33"/>
      <c r="ARP109" s="33"/>
      <c r="ARQ109" s="33"/>
      <c r="ARR109" s="33"/>
      <c r="ARS109" s="33"/>
      <c r="ART109" s="33"/>
      <c r="ARU109" s="33"/>
      <c r="ARV109" s="33"/>
      <c r="ARW109" s="33"/>
      <c r="ARX109" s="33"/>
      <c r="ARY109" s="33"/>
      <c r="ARZ109" s="33"/>
      <c r="ASA109" s="33"/>
      <c r="ASB109" s="33"/>
      <c r="ASC109" s="33"/>
      <c r="ASD109" s="33"/>
      <c r="ASE109" s="33"/>
      <c r="ASF109" s="33"/>
      <c r="ASG109" s="33"/>
      <c r="ASH109" s="33"/>
      <c r="ASI109" s="33"/>
      <c r="ASJ109" s="33"/>
      <c r="ASK109" s="33"/>
      <c r="ASL109" s="33"/>
      <c r="ASM109" s="33"/>
      <c r="ASN109" s="33"/>
      <c r="ASO109" s="33"/>
      <c r="ASP109" s="33"/>
      <c r="ASQ109" s="33"/>
      <c r="ASR109" s="33"/>
      <c r="ASS109" s="33"/>
      <c r="AST109" s="33"/>
      <c r="ASU109" s="33"/>
      <c r="ASV109" s="33"/>
      <c r="ASW109" s="33"/>
      <c r="ASX109" s="33"/>
      <c r="ASY109" s="33"/>
      <c r="ASZ109" s="33"/>
      <c r="ATA109" s="33"/>
      <c r="ATB109" s="33"/>
      <c r="ATC109" s="33"/>
      <c r="ATD109" s="33"/>
      <c r="ATE109" s="33"/>
      <c r="ATF109" s="33"/>
      <c r="ATG109" s="33"/>
      <c r="ATH109" s="33"/>
      <c r="ATI109" s="33"/>
      <c r="ATJ109" s="33"/>
      <c r="ATK109" s="33"/>
      <c r="ATL109" s="33"/>
      <c r="ATM109" s="33"/>
      <c r="ATN109" s="33"/>
      <c r="ATO109" s="33"/>
      <c r="ATP109" s="33"/>
      <c r="ATQ109" s="33"/>
      <c r="ATR109" s="33"/>
      <c r="ATS109" s="33"/>
      <c r="ATT109" s="33"/>
      <c r="ATU109" s="33"/>
      <c r="ATV109" s="33"/>
      <c r="ATW109" s="33"/>
      <c r="ATX109" s="33"/>
      <c r="ATY109" s="33"/>
      <c r="ATZ109" s="33"/>
      <c r="AUA109" s="33"/>
      <c r="AUB109" s="33"/>
      <c r="AUC109" s="33"/>
      <c r="AUD109" s="33"/>
      <c r="AUE109" s="33"/>
      <c r="AUF109" s="33"/>
      <c r="AUG109" s="33"/>
      <c r="AUH109" s="33"/>
      <c r="AUI109" s="33"/>
      <c r="AUJ109" s="33"/>
      <c r="AUK109" s="33"/>
      <c r="AUL109" s="33"/>
      <c r="AUM109" s="33"/>
      <c r="AUN109" s="33"/>
      <c r="AUO109" s="33"/>
      <c r="AUP109" s="33"/>
      <c r="AUQ109" s="33"/>
      <c r="AUR109" s="33"/>
      <c r="AUS109" s="33"/>
      <c r="AUT109" s="33"/>
      <c r="AUU109" s="33"/>
      <c r="AUV109" s="33"/>
      <c r="AUW109" s="33"/>
      <c r="AUX109" s="33"/>
      <c r="AUY109" s="33"/>
      <c r="AUZ109" s="33"/>
      <c r="AVA109" s="33"/>
      <c r="AVB109" s="33"/>
      <c r="AVC109" s="33"/>
      <c r="AVD109" s="33"/>
      <c r="AVE109" s="33"/>
      <c r="AVF109" s="33"/>
      <c r="AVG109" s="33"/>
      <c r="AVH109" s="33"/>
      <c r="AVI109" s="33"/>
      <c r="AVJ109" s="33"/>
      <c r="AVK109" s="33"/>
      <c r="AVL109" s="33"/>
      <c r="AVM109" s="33"/>
      <c r="AVN109" s="33"/>
      <c r="AVO109" s="33"/>
      <c r="AVP109" s="33"/>
      <c r="AVQ109" s="33"/>
      <c r="AVR109" s="33"/>
      <c r="AVS109" s="33"/>
      <c r="AVT109" s="33"/>
      <c r="AVU109" s="33"/>
      <c r="AVV109" s="33"/>
      <c r="AVW109" s="33"/>
      <c r="AVX109" s="33"/>
      <c r="AVY109" s="33"/>
      <c r="AVZ109" s="33"/>
      <c r="AWA109" s="33"/>
      <c r="AWB109" s="33"/>
      <c r="AWC109" s="33"/>
      <c r="AWD109" s="33"/>
      <c r="AWE109" s="33"/>
      <c r="AWF109" s="33"/>
      <c r="AWG109" s="33"/>
      <c r="AWH109" s="33"/>
      <c r="AWI109" s="33"/>
      <c r="AWJ109" s="33"/>
      <c r="AWK109" s="33"/>
      <c r="AWL109" s="33"/>
      <c r="AWM109" s="33"/>
      <c r="AWN109" s="33"/>
      <c r="AWO109" s="33"/>
      <c r="AWP109" s="33"/>
      <c r="AWQ109" s="33"/>
      <c r="AWR109" s="33"/>
      <c r="AWS109" s="33"/>
      <c r="AWT109" s="33"/>
      <c r="AWU109" s="33"/>
      <c r="AWV109" s="33"/>
      <c r="AWW109" s="33"/>
      <c r="AWX109" s="33"/>
      <c r="AWY109" s="33"/>
      <c r="AWZ109" s="33"/>
      <c r="AXA109" s="33"/>
      <c r="AXB109" s="33"/>
      <c r="AXC109" s="33"/>
      <c r="AXD109" s="33"/>
      <c r="AXE109" s="33"/>
      <c r="AXF109" s="33"/>
      <c r="AXG109" s="33"/>
      <c r="AXH109" s="33"/>
      <c r="AXI109" s="33"/>
      <c r="AXJ109" s="33"/>
      <c r="AXK109" s="33"/>
      <c r="AXL109" s="33"/>
      <c r="AXM109" s="33"/>
      <c r="AXN109" s="33"/>
      <c r="AXO109" s="33"/>
      <c r="AXP109" s="33"/>
      <c r="AXQ109" s="33"/>
      <c r="AXR109" s="33"/>
      <c r="AXS109" s="33"/>
      <c r="AXT109" s="33"/>
      <c r="AXU109" s="33"/>
      <c r="AXV109" s="33"/>
      <c r="AXW109" s="33"/>
      <c r="AXX109" s="33"/>
      <c r="AXY109" s="33"/>
      <c r="AXZ109" s="33"/>
      <c r="AYA109" s="33"/>
      <c r="AYB109" s="33"/>
      <c r="AYC109" s="33"/>
      <c r="AYD109" s="33"/>
      <c r="AYE109" s="33"/>
      <c r="AYF109" s="33"/>
      <c r="AYG109" s="33"/>
      <c r="AYH109" s="33"/>
      <c r="AYI109" s="33"/>
      <c r="AYJ109" s="33"/>
      <c r="AYK109" s="33"/>
      <c r="AYL109" s="33"/>
      <c r="AYM109" s="33"/>
      <c r="AYN109" s="33"/>
      <c r="AYO109" s="33"/>
      <c r="AYP109" s="33"/>
      <c r="AYQ109" s="33"/>
      <c r="AYR109" s="33"/>
      <c r="AYS109" s="33"/>
      <c r="AYT109" s="33"/>
      <c r="AYU109" s="33"/>
      <c r="AYV109" s="33"/>
      <c r="AYW109" s="33"/>
      <c r="AYX109" s="33"/>
      <c r="AYY109" s="33"/>
      <c r="AYZ109" s="33"/>
      <c r="AZA109" s="33"/>
      <c r="AZB109" s="33"/>
      <c r="AZC109" s="33"/>
      <c r="AZD109" s="33"/>
      <c r="AZE109" s="33"/>
      <c r="AZF109" s="33"/>
      <c r="AZG109" s="33"/>
      <c r="AZH109" s="33"/>
      <c r="AZI109" s="33"/>
      <c r="AZJ109" s="33"/>
      <c r="AZK109" s="33"/>
      <c r="AZL109" s="33"/>
      <c r="AZM109" s="33"/>
      <c r="AZN109" s="33"/>
      <c r="AZO109" s="33"/>
      <c r="AZP109" s="33"/>
      <c r="AZQ109" s="33"/>
      <c r="AZR109" s="33"/>
      <c r="AZS109" s="33"/>
      <c r="AZT109" s="33"/>
      <c r="AZU109" s="33"/>
      <c r="AZV109" s="33"/>
      <c r="AZW109" s="33"/>
      <c r="AZX109" s="33"/>
      <c r="AZY109" s="33"/>
      <c r="AZZ109" s="33"/>
      <c r="BAA109" s="33"/>
      <c r="BAB109" s="33"/>
      <c r="BAC109" s="33"/>
      <c r="BAD109" s="33"/>
      <c r="BAE109" s="33"/>
      <c r="BAF109" s="33"/>
      <c r="BAG109" s="33"/>
      <c r="BAH109" s="33"/>
      <c r="BAI109" s="33"/>
      <c r="BAJ109" s="33"/>
      <c r="BAK109" s="33"/>
      <c r="BAL109" s="33"/>
      <c r="BAM109" s="33"/>
      <c r="BAN109" s="33"/>
      <c r="BAO109" s="33"/>
      <c r="BAP109" s="33"/>
      <c r="BAQ109" s="33"/>
      <c r="BAR109" s="33"/>
      <c r="BAS109" s="33"/>
      <c r="BAT109" s="33"/>
      <c r="BAU109" s="33"/>
      <c r="BAV109" s="33"/>
      <c r="BAW109" s="33"/>
      <c r="BAX109" s="33"/>
      <c r="BAY109" s="33"/>
      <c r="BAZ109" s="33"/>
      <c r="BBA109" s="33"/>
      <c r="BBB109" s="33"/>
      <c r="BBC109" s="33"/>
      <c r="BBD109" s="33"/>
      <c r="BBE109" s="33"/>
      <c r="BBF109" s="33"/>
      <c r="BBG109" s="33"/>
      <c r="BBH109" s="33"/>
      <c r="BBI109" s="33"/>
      <c r="BBJ109" s="33"/>
      <c r="BBK109" s="33"/>
      <c r="BBL109" s="33"/>
      <c r="BBM109" s="33"/>
      <c r="BBN109" s="33"/>
      <c r="BBO109" s="33"/>
      <c r="BBP109" s="33"/>
      <c r="BBQ109" s="33"/>
      <c r="BBR109" s="33"/>
      <c r="BBS109" s="33"/>
      <c r="BBT109" s="33"/>
      <c r="BBU109" s="33"/>
      <c r="BBV109" s="33"/>
      <c r="BBW109" s="33"/>
      <c r="BBX109" s="33"/>
      <c r="BBY109" s="33"/>
      <c r="BBZ109" s="33"/>
      <c r="BCA109" s="33"/>
      <c r="BCB109" s="33"/>
      <c r="BCC109" s="33"/>
      <c r="BCD109" s="33"/>
      <c r="BCE109" s="33"/>
      <c r="BCF109" s="33"/>
      <c r="BCG109" s="33"/>
      <c r="BCH109" s="33"/>
      <c r="BCI109" s="33"/>
      <c r="BCJ109" s="33"/>
      <c r="BCK109" s="33"/>
      <c r="BCL109" s="33"/>
      <c r="BCM109" s="33"/>
      <c r="BCN109" s="33"/>
      <c r="BCO109" s="33"/>
      <c r="BCP109" s="33"/>
      <c r="BCQ109" s="33"/>
      <c r="BCR109" s="33"/>
      <c r="BCS109" s="33"/>
      <c r="BCT109" s="33"/>
      <c r="BCU109" s="33"/>
      <c r="BCV109" s="33"/>
      <c r="BCW109" s="33"/>
      <c r="BCX109" s="33"/>
      <c r="BCY109" s="33"/>
      <c r="BCZ109" s="33"/>
      <c r="BDA109" s="33"/>
      <c r="BDB109" s="33"/>
      <c r="BDC109" s="33"/>
      <c r="BDD109" s="33"/>
      <c r="BDE109" s="33"/>
      <c r="BDF109" s="33"/>
      <c r="BDG109" s="33"/>
      <c r="BDH109" s="33"/>
      <c r="BDI109" s="33"/>
      <c r="BDJ109" s="33"/>
      <c r="BDK109" s="33"/>
      <c r="BDL109" s="33"/>
      <c r="BDM109" s="33"/>
      <c r="BDN109" s="33"/>
      <c r="BDO109" s="33"/>
      <c r="BDP109" s="33"/>
      <c r="BDQ109" s="33"/>
      <c r="BDR109" s="33"/>
      <c r="BDS109" s="33"/>
      <c r="BDT109" s="33"/>
      <c r="BDU109" s="33"/>
      <c r="BDV109" s="33"/>
      <c r="BDW109" s="33"/>
      <c r="BDX109" s="33"/>
      <c r="BDY109" s="33"/>
      <c r="BDZ109" s="33"/>
      <c r="BEA109" s="33"/>
      <c r="BEB109" s="33"/>
      <c r="BEC109" s="33"/>
      <c r="BED109" s="33"/>
      <c r="BEE109" s="33"/>
      <c r="BEF109" s="33"/>
      <c r="BEG109" s="33"/>
      <c r="BEH109" s="33"/>
      <c r="BEI109" s="33"/>
      <c r="BEJ109" s="33"/>
      <c r="BEK109" s="33"/>
      <c r="BEL109" s="33"/>
      <c r="BEM109" s="33"/>
      <c r="BEN109" s="33"/>
      <c r="BEO109" s="33"/>
      <c r="BEP109" s="33"/>
      <c r="BEQ109" s="33"/>
      <c r="BER109" s="33"/>
      <c r="BES109" s="33"/>
      <c r="BET109" s="33"/>
      <c r="BEU109" s="33"/>
      <c r="BEV109" s="33"/>
      <c r="BEW109" s="33"/>
      <c r="BEX109" s="33"/>
      <c r="BEY109" s="33"/>
      <c r="BEZ109" s="33"/>
      <c r="BFA109" s="33"/>
      <c r="BFB109" s="33"/>
      <c r="BFC109" s="33"/>
      <c r="BFD109" s="33"/>
      <c r="BFE109" s="33"/>
      <c r="BFF109" s="33"/>
      <c r="BFG109" s="33"/>
      <c r="BFH109" s="33"/>
      <c r="BFI109" s="33"/>
      <c r="BFJ109" s="33"/>
      <c r="BFK109" s="33"/>
      <c r="BFL109" s="33"/>
      <c r="BFM109" s="33"/>
      <c r="BFN109" s="33"/>
      <c r="BFO109" s="33"/>
      <c r="BFP109" s="33"/>
      <c r="BFQ109" s="33"/>
      <c r="BFR109" s="33"/>
      <c r="BFS109" s="33"/>
      <c r="BFT109" s="33"/>
      <c r="BFU109" s="33"/>
      <c r="BFV109" s="33"/>
      <c r="BFW109" s="33"/>
      <c r="BFX109" s="33"/>
      <c r="BFY109" s="33"/>
      <c r="BFZ109" s="33"/>
      <c r="BGA109" s="33"/>
      <c r="BGB109" s="33"/>
      <c r="BGC109" s="33"/>
      <c r="BGD109" s="33"/>
      <c r="BGE109" s="33"/>
      <c r="BGF109" s="33"/>
      <c r="BGG109" s="33"/>
      <c r="BGH109" s="33"/>
      <c r="BGI109" s="33"/>
      <c r="BGJ109" s="33"/>
      <c r="BGK109" s="33"/>
      <c r="BGL109" s="33"/>
      <c r="BGM109" s="33"/>
      <c r="BGN109" s="33"/>
      <c r="BGO109" s="33"/>
      <c r="BGP109" s="33"/>
      <c r="BGQ109" s="33"/>
      <c r="BGR109" s="33"/>
      <c r="BGS109" s="33"/>
      <c r="BGT109" s="33"/>
      <c r="BGU109" s="33"/>
      <c r="BGV109" s="33"/>
      <c r="BGW109" s="33"/>
      <c r="BGX109" s="33"/>
      <c r="BGY109" s="33"/>
      <c r="BGZ109" s="33"/>
      <c r="BHA109" s="33"/>
      <c r="BHB109" s="33"/>
      <c r="BHC109" s="33"/>
      <c r="BHD109" s="33"/>
      <c r="BHE109" s="33"/>
      <c r="BHF109" s="33"/>
      <c r="BHG109" s="33"/>
      <c r="BHH109" s="33"/>
      <c r="BHI109" s="33"/>
      <c r="BHJ109" s="33"/>
      <c r="BHK109" s="33"/>
      <c r="BHL109" s="33"/>
      <c r="BHM109" s="33"/>
      <c r="BHN109" s="33"/>
      <c r="BHO109" s="33"/>
      <c r="BHP109" s="33"/>
      <c r="BHQ109" s="33"/>
      <c r="BHR109" s="33"/>
      <c r="BHS109" s="33"/>
      <c r="BHT109" s="33"/>
      <c r="BHU109" s="33"/>
      <c r="BHV109" s="33"/>
      <c r="BHW109" s="33"/>
      <c r="BHX109" s="33"/>
      <c r="BHY109" s="33"/>
      <c r="BHZ109" s="33"/>
      <c r="BIA109" s="33"/>
      <c r="BIB109" s="33"/>
      <c r="BIC109" s="33"/>
      <c r="BID109" s="33"/>
      <c r="BIE109" s="33"/>
      <c r="BIF109" s="33"/>
      <c r="BIG109" s="33"/>
      <c r="BIH109" s="33"/>
      <c r="BII109" s="33"/>
      <c r="BIJ109" s="33"/>
      <c r="BIK109" s="33"/>
      <c r="BIL109" s="33"/>
      <c r="BIM109" s="33"/>
      <c r="BIN109" s="33"/>
      <c r="BIO109" s="33"/>
      <c r="BIP109" s="33"/>
      <c r="BIQ109" s="33"/>
      <c r="BIR109" s="33"/>
      <c r="BIS109" s="33"/>
      <c r="BIT109" s="33"/>
      <c r="BIU109" s="33"/>
      <c r="BIV109" s="33"/>
      <c r="BIW109" s="33"/>
      <c r="BIX109" s="33"/>
      <c r="BIY109" s="33"/>
      <c r="BIZ109" s="33"/>
      <c r="BJA109" s="33"/>
      <c r="BJB109" s="33"/>
      <c r="BJC109" s="33"/>
      <c r="BJD109" s="33"/>
      <c r="BJE109" s="33"/>
      <c r="BJF109" s="33"/>
      <c r="BJG109" s="33"/>
      <c r="BJH109" s="33"/>
      <c r="BJI109" s="33"/>
      <c r="BJJ109" s="33"/>
      <c r="BJK109" s="33"/>
      <c r="BJL109" s="33"/>
      <c r="BJM109" s="33"/>
      <c r="BJN109" s="33"/>
      <c r="BJO109" s="33"/>
      <c r="BJP109" s="33"/>
      <c r="BJQ109" s="33"/>
      <c r="BJR109" s="33"/>
      <c r="BJS109" s="33"/>
      <c r="BJT109" s="33"/>
      <c r="BJU109" s="33"/>
      <c r="BJV109" s="33"/>
      <c r="BJW109" s="33"/>
      <c r="BJX109" s="33"/>
      <c r="BJY109" s="33"/>
      <c r="BJZ109" s="33"/>
      <c r="BKA109" s="33"/>
      <c r="BKB109" s="33"/>
      <c r="BKC109" s="33"/>
      <c r="BKD109" s="33"/>
      <c r="BKE109" s="33"/>
      <c r="BKF109" s="33"/>
      <c r="BKG109" s="33"/>
      <c r="BKH109" s="33"/>
      <c r="BKI109" s="33"/>
      <c r="BKJ109" s="33"/>
      <c r="BKK109" s="33"/>
      <c r="BKL109" s="33"/>
      <c r="BKM109" s="33"/>
      <c r="BKN109" s="33"/>
      <c r="BKO109" s="33"/>
      <c r="BKP109" s="33"/>
      <c r="BKQ109" s="33"/>
      <c r="BKR109" s="33"/>
      <c r="BKS109" s="33"/>
      <c r="BKT109" s="33"/>
      <c r="BKU109" s="33"/>
      <c r="BKV109" s="33"/>
      <c r="BKW109" s="33"/>
      <c r="BKX109" s="33"/>
      <c r="BKY109" s="33"/>
      <c r="BKZ109" s="33"/>
      <c r="BLA109" s="33"/>
      <c r="BLB109" s="33"/>
      <c r="BLC109" s="33"/>
      <c r="BLD109" s="33"/>
      <c r="BLE109" s="33"/>
      <c r="BLF109" s="33"/>
      <c r="BLG109" s="33"/>
      <c r="BLH109" s="33"/>
      <c r="BLI109" s="33"/>
      <c r="BLJ109" s="33"/>
      <c r="BLK109" s="33"/>
      <c r="BLL109" s="33"/>
      <c r="BLM109" s="33"/>
      <c r="BLN109" s="33"/>
      <c r="BLO109" s="33"/>
      <c r="BLP109" s="33"/>
      <c r="BLQ109" s="33"/>
      <c r="BLR109" s="33"/>
      <c r="BLS109" s="33"/>
      <c r="BLT109" s="33"/>
      <c r="BLU109" s="33"/>
      <c r="BLV109" s="33"/>
      <c r="BLW109" s="33"/>
      <c r="BLX109" s="33"/>
      <c r="BLY109" s="33"/>
      <c r="BLZ109" s="33"/>
      <c r="BMA109" s="33"/>
      <c r="BMB109" s="33"/>
      <c r="BMC109" s="33"/>
      <c r="BMD109" s="33"/>
      <c r="BME109" s="33"/>
      <c r="BMF109" s="33"/>
      <c r="BMG109" s="33"/>
      <c r="BMH109" s="33"/>
      <c r="BMI109" s="33"/>
      <c r="BMJ109" s="33"/>
      <c r="BMK109" s="33"/>
      <c r="BML109" s="33"/>
      <c r="BMM109" s="33"/>
      <c r="BMN109" s="33"/>
      <c r="BMO109" s="33"/>
      <c r="BMP109" s="33"/>
      <c r="BMQ109" s="33"/>
      <c r="BMR109" s="33"/>
      <c r="BMS109" s="33"/>
      <c r="BMT109" s="33"/>
      <c r="BMU109" s="33"/>
      <c r="BMV109" s="33"/>
      <c r="BMW109" s="33"/>
      <c r="BMX109" s="33"/>
      <c r="BMY109" s="33"/>
      <c r="BMZ109" s="33"/>
      <c r="BNA109" s="33"/>
      <c r="BNB109" s="33"/>
      <c r="BNC109" s="33"/>
      <c r="BND109" s="33"/>
      <c r="BNE109" s="33"/>
      <c r="BNF109" s="33"/>
      <c r="BNG109" s="33"/>
      <c r="BNH109" s="33"/>
      <c r="BNI109" s="33"/>
      <c r="BNJ109" s="33"/>
      <c r="BNK109" s="33"/>
      <c r="BNL109" s="33"/>
      <c r="BNM109" s="33"/>
      <c r="BNN109" s="33"/>
      <c r="BNO109" s="33"/>
      <c r="BNP109" s="33"/>
      <c r="BNQ109" s="33"/>
      <c r="BNR109" s="33"/>
      <c r="BNS109" s="33"/>
      <c r="BNT109" s="33"/>
      <c r="BNU109" s="33"/>
      <c r="BNV109" s="33"/>
      <c r="BNW109" s="33"/>
      <c r="BNX109" s="33"/>
      <c r="BNY109" s="33"/>
      <c r="BNZ109" s="33"/>
      <c r="BOA109" s="33"/>
      <c r="BOB109" s="33"/>
      <c r="BOC109" s="33"/>
      <c r="BOD109" s="33"/>
      <c r="BOE109" s="33"/>
      <c r="BOF109" s="33"/>
      <c r="BOG109" s="33"/>
      <c r="BOH109" s="33"/>
      <c r="BOI109" s="33"/>
      <c r="BOJ109" s="33"/>
      <c r="BOK109" s="33"/>
      <c r="BOL109" s="33"/>
      <c r="BOM109" s="33"/>
      <c r="BON109" s="33"/>
      <c r="BOO109" s="33"/>
      <c r="BOP109" s="33"/>
      <c r="BOQ109" s="33"/>
      <c r="BOR109" s="33"/>
      <c r="BOS109" s="33"/>
      <c r="BOT109" s="33"/>
      <c r="BOU109" s="33"/>
      <c r="BOV109" s="33"/>
      <c r="BOW109" s="33"/>
      <c r="BOX109" s="33"/>
      <c r="BOY109" s="33"/>
      <c r="BOZ109" s="33"/>
      <c r="BPA109" s="33"/>
      <c r="BPB109" s="33"/>
      <c r="BPC109" s="33"/>
      <c r="BPD109" s="33"/>
      <c r="BPE109" s="33"/>
      <c r="BPF109" s="33"/>
      <c r="BPG109" s="33"/>
      <c r="BPH109" s="33"/>
      <c r="BPI109" s="33"/>
      <c r="BPJ109" s="33"/>
      <c r="BPK109" s="33"/>
      <c r="BPL109" s="33"/>
    </row>
    <row r="110" spans="1:1780" s="45" customFormat="1" x14ac:dyDescent="0.25">
      <c r="A110" s="116"/>
      <c r="B110" s="126" t="s">
        <v>98</v>
      </c>
      <c r="C110" s="123" t="s">
        <v>40</v>
      </c>
      <c r="D110" s="123" t="s">
        <v>40</v>
      </c>
      <c r="E110" s="115" t="s">
        <v>39</v>
      </c>
      <c r="F110" s="115" t="s">
        <v>102</v>
      </c>
      <c r="G110" s="115" t="s">
        <v>103</v>
      </c>
      <c r="H110" s="115" t="s">
        <v>34</v>
      </c>
      <c r="I110" s="115"/>
      <c r="J110" s="115"/>
      <c r="K110" s="115"/>
      <c r="L110" s="115" t="s">
        <v>41</v>
      </c>
      <c r="M110" s="115" t="s">
        <v>42</v>
      </c>
      <c r="N110" s="115" t="s">
        <v>43</v>
      </c>
      <c r="O110" s="131" t="s">
        <v>23</v>
      </c>
      <c r="P110" s="44"/>
      <c r="Q110" s="44"/>
      <c r="R110" s="44"/>
      <c r="S110" s="44"/>
      <c r="T110" s="44"/>
      <c r="U110" s="44"/>
    </row>
    <row r="111" spans="1:1780" s="45" customFormat="1" x14ac:dyDescent="0.25">
      <c r="A111" s="117"/>
      <c r="B111" s="127"/>
      <c r="C111" s="124"/>
      <c r="D111" s="124"/>
      <c r="E111" s="115"/>
      <c r="F111" s="115"/>
      <c r="G111" s="115"/>
      <c r="H111" s="71" t="s">
        <v>35</v>
      </c>
      <c r="I111" s="71" t="s">
        <v>36</v>
      </c>
      <c r="J111" s="71" t="s">
        <v>37</v>
      </c>
      <c r="K111" s="71" t="s">
        <v>38</v>
      </c>
      <c r="L111" s="115"/>
      <c r="M111" s="115"/>
      <c r="N111" s="115"/>
      <c r="O111" s="132"/>
      <c r="P111" s="44"/>
      <c r="Q111" s="44"/>
      <c r="R111" s="44"/>
      <c r="S111" s="44"/>
      <c r="T111" s="44"/>
      <c r="U111" s="44"/>
    </row>
    <row r="112" spans="1:1780" s="45" customFormat="1" ht="93.75" customHeight="1" x14ac:dyDescent="0.25">
      <c r="A112" s="118"/>
      <c r="B112" s="128"/>
      <c r="C112" s="125"/>
      <c r="D112" s="125"/>
      <c r="E112" s="71">
        <v>3</v>
      </c>
      <c r="F112" s="71" t="s">
        <v>108</v>
      </c>
      <c r="G112" s="71">
        <v>1</v>
      </c>
      <c r="H112" s="71">
        <v>0</v>
      </c>
      <c r="I112" s="57">
        <v>0</v>
      </c>
      <c r="J112" s="71">
        <v>0</v>
      </c>
      <c r="K112" s="57">
        <v>1</v>
      </c>
      <c r="L112" s="71">
        <v>1</v>
      </c>
      <c r="M112" s="71">
        <v>1</v>
      </c>
      <c r="N112" s="71">
        <v>0</v>
      </c>
      <c r="O112" s="133"/>
      <c r="P112" s="44"/>
      <c r="Q112" s="44"/>
      <c r="R112" s="44"/>
      <c r="S112" s="44"/>
      <c r="T112" s="44"/>
      <c r="U112" s="44"/>
    </row>
    <row r="113" spans="1:1780" s="8" customFormat="1" ht="85.5" customHeight="1" x14ac:dyDescent="0.25">
      <c r="A113" s="70" t="s">
        <v>112</v>
      </c>
      <c r="B113" s="37" t="s">
        <v>69</v>
      </c>
      <c r="C113" s="73" t="s">
        <v>25</v>
      </c>
      <c r="D113" s="29" t="s">
        <v>12</v>
      </c>
      <c r="E113" s="27">
        <f>SUM(F113:N113)</f>
        <v>15453.676810999999</v>
      </c>
      <c r="F113" s="27">
        <v>823.69237999999996</v>
      </c>
      <c r="G113" s="112">
        <v>2229.9844309999999</v>
      </c>
      <c r="H113" s="149"/>
      <c r="I113" s="149"/>
      <c r="J113" s="149"/>
      <c r="K113" s="150"/>
      <c r="L113" s="27">
        <v>6200</v>
      </c>
      <c r="M113" s="27">
        <v>6200</v>
      </c>
      <c r="N113" s="27">
        <v>0</v>
      </c>
      <c r="O113" s="37" t="s">
        <v>21</v>
      </c>
      <c r="P113" s="89">
        <v>-2622.7820000000002</v>
      </c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  <c r="NL113" s="33"/>
      <c r="NM113" s="33"/>
      <c r="NN113" s="33"/>
      <c r="NO113" s="33"/>
      <c r="NP113" s="33"/>
      <c r="NQ113" s="33"/>
      <c r="NR113" s="33"/>
      <c r="NS113" s="33"/>
      <c r="NT113" s="33"/>
      <c r="NU113" s="33"/>
      <c r="NV113" s="33"/>
      <c r="NW113" s="33"/>
      <c r="NX113" s="33"/>
      <c r="NY113" s="33"/>
      <c r="NZ113" s="33"/>
      <c r="OA113" s="33"/>
      <c r="OB113" s="33"/>
      <c r="OC113" s="33"/>
      <c r="OD113" s="33"/>
      <c r="OE113" s="33"/>
      <c r="OF113" s="33"/>
      <c r="OG113" s="33"/>
      <c r="OH113" s="33"/>
      <c r="OI113" s="33"/>
      <c r="OJ113" s="33"/>
      <c r="OK113" s="33"/>
      <c r="OL113" s="33"/>
      <c r="OM113" s="33"/>
      <c r="ON113" s="33"/>
      <c r="OO113" s="33"/>
      <c r="OP113" s="33"/>
      <c r="OQ113" s="33"/>
      <c r="OR113" s="33"/>
      <c r="OS113" s="33"/>
      <c r="OT113" s="33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  <c r="PM113" s="33"/>
      <c r="PN113" s="33"/>
      <c r="PO113" s="33"/>
      <c r="PP113" s="33"/>
      <c r="PQ113" s="33"/>
      <c r="PR113" s="33"/>
      <c r="PS113" s="33"/>
      <c r="PT113" s="33"/>
      <c r="PU113" s="33"/>
      <c r="PV113" s="33"/>
      <c r="PW113" s="33"/>
      <c r="PX113" s="33"/>
      <c r="PY113" s="33"/>
      <c r="PZ113" s="33"/>
      <c r="QA113" s="33"/>
      <c r="QB113" s="33"/>
      <c r="QC113" s="33"/>
      <c r="QD113" s="33"/>
      <c r="QE113" s="33"/>
      <c r="QF113" s="33"/>
      <c r="QG113" s="33"/>
      <c r="QH113" s="33"/>
      <c r="QI113" s="33"/>
      <c r="QJ113" s="33"/>
      <c r="QK113" s="33"/>
      <c r="QL113" s="33"/>
      <c r="QM113" s="33"/>
      <c r="QN113" s="33"/>
      <c r="QO113" s="33"/>
      <c r="QP113" s="33"/>
      <c r="QQ113" s="33"/>
      <c r="QR113" s="33"/>
      <c r="QS113" s="33"/>
      <c r="QT113" s="33"/>
      <c r="QU113" s="33"/>
      <c r="QV113" s="33"/>
      <c r="QW113" s="33"/>
      <c r="QX113" s="33"/>
      <c r="QY113" s="33"/>
      <c r="QZ113" s="33"/>
      <c r="RA113" s="33"/>
      <c r="RB113" s="33"/>
      <c r="RC113" s="33"/>
      <c r="RD113" s="33"/>
      <c r="RE113" s="33"/>
      <c r="RF113" s="33"/>
      <c r="RG113" s="33"/>
      <c r="RH113" s="33"/>
      <c r="RI113" s="33"/>
      <c r="RJ113" s="33"/>
      <c r="RK113" s="33"/>
      <c r="RL113" s="33"/>
      <c r="RM113" s="33"/>
      <c r="RN113" s="33"/>
      <c r="RO113" s="33"/>
      <c r="RP113" s="33"/>
      <c r="RQ113" s="33"/>
      <c r="RR113" s="33"/>
      <c r="RS113" s="33"/>
      <c r="RT113" s="33"/>
      <c r="RU113" s="33"/>
      <c r="RV113" s="33"/>
      <c r="RW113" s="33"/>
      <c r="RX113" s="33"/>
      <c r="RY113" s="33"/>
      <c r="RZ113" s="33"/>
      <c r="SA113" s="33"/>
      <c r="SB113" s="33"/>
      <c r="SC113" s="33"/>
      <c r="SD113" s="33"/>
      <c r="SE113" s="33"/>
      <c r="SF113" s="33"/>
      <c r="SG113" s="33"/>
      <c r="SH113" s="33"/>
      <c r="SI113" s="33"/>
      <c r="SJ113" s="33"/>
      <c r="SK113" s="33"/>
      <c r="SL113" s="33"/>
      <c r="SM113" s="33"/>
      <c r="SN113" s="33"/>
      <c r="SO113" s="33"/>
      <c r="SP113" s="33"/>
      <c r="SQ113" s="33"/>
      <c r="SR113" s="33"/>
      <c r="SS113" s="33"/>
      <c r="ST113" s="33"/>
      <c r="SU113" s="33"/>
      <c r="SV113" s="33"/>
      <c r="SW113" s="33"/>
      <c r="SX113" s="33"/>
      <c r="SY113" s="33"/>
      <c r="SZ113" s="33"/>
      <c r="TA113" s="33"/>
      <c r="TB113" s="33"/>
      <c r="TC113" s="33"/>
      <c r="TD113" s="33"/>
      <c r="TE113" s="33"/>
      <c r="TF113" s="33"/>
      <c r="TG113" s="33"/>
      <c r="TH113" s="33"/>
      <c r="TI113" s="33"/>
      <c r="TJ113" s="33"/>
      <c r="TK113" s="33"/>
      <c r="TL113" s="33"/>
      <c r="TM113" s="33"/>
      <c r="TN113" s="33"/>
      <c r="TO113" s="33"/>
      <c r="TP113" s="33"/>
      <c r="TQ113" s="33"/>
      <c r="TR113" s="33"/>
      <c r="TS113" s="33"/>
      <c r="TT113" s="33"/>
      <c r="TU113" s="33"/>
      <c r="TV113" s="33"/>
      <c r="TW113" s="33"/>
      <c r="TX113" s="33"/>
      <c r="TY113" s="33"/>
      <c r="TZ113" s="33"/>
      <c r="UA113" s="33"/>
      <c r="UB113" s="33"/>
      <c r="UC113" s="33"/>
      <c r="UD113" s="33"/>
      <c r="UE113" s="33"/>
      <c r="UF113" s="33"/>
      <c r="UG113" s="33"/>
      <c r="UH113" s="33"/>
      <c r="UI113" s="33"/>
      <c r="UJ113" s="33"/>
      <c r="UK113" s="33"/>
      <c r="UL113" s="33"/>
      <c r="UM113" s="33"/>
      <c r="UN113" s="33"/>
      <c r="UO113" s="33"/>
      <c r="UP113" s="33"/>
      <c r="UQ113" s="33"/>
      <c r="UR113" s="33"/>
      <c r="US113" s="33"/>
      <c r="UT113" s="33"/>
      <c r="UU113" s="33"/>
      <c r="UV113" s="33"/>
      <c r="UW113" s="33"/>
      <c r="UX113" s="33"/>
      <c r="UY113" s="33"/>
      <c r="UZ113" s="33"/>
      <c r="VA113" s="33"/>
      <c r="VB113" s="33"/>
      <c r="VC113" s="33"/>
      <c r="VD113" s="33"/>
      <c r="VE113" s="33"/>
      <c r="VF113" s="33"/>
      <c r="VG113" s="33"/>
      <c r="VH113" s="33"/>
      <c r="VI113" s="33"/>
      <c r="VJ113" s="33"/>
      <c r="VK113" s="33"/>
      <c r="VL113" s="33"/>
      <c r="VM113" s="33"/>
      <c r="VN113" s="33"/>
      <c r="VO113" s="33"/>
      <c r="VP113" s="33"/>
      <c r="VQ113" s="33"/>
      <c r="VR113" s="33"/>
      <c r="VS113" s="33"/>
      <c r="VT113" s="33"/>
      <c r="VU113" s="33"/>
      <c r="VV113" s="33"/>
      <c r="VW113" s="33"/>
      <c r="VX113" s="33"/>
      <c r="VY113" s="33"/>
      <c r="VZ113" s="33"/>
      <c r="WA113" s="33"/>
      <c r="WB113" s="33"/>
      <c r="WC113" s="33"/>
      <c r="WD113" s="33"/>
      <c r="WE113" s="33"/>
      <c r="WF113" s="33"/>
      <c r="WG113" s="33"/>
      <c r="WH113" s="33"/>
      <c r="WI113" s="33"/>
      <c r="WJ113" s="33"/>
      <c r="WK113" s="33"/>
      <c r="WL113" s="33"/>
      <c r="WM113" s="33"/>
      <c r="WN113" s="33"/>
      <c r="WO113" s="33"/>
      <c r="WP113" s="33"/>
      <c r="WQ113" s="33"/>
      <c r="WR113" s="33"/>
      <c r="WS113" s="33"/>
      <c r="WT113" s="33"/>
      <c r="WU113" s="33"/>
      <c r="WV113" s="33"/>
      <c r="WW113" s="33"/>
      <c r="WX113" s="33"/>
      <c r="WY113" s="33"/>
      <c r="WZ113" s="33"/>
      <c r="XA113" s="33"/>
      <c r="XB113" s="33"/>
      <c r="XC113" s="33"/>
      <c r="XD113" s="33"/>
      <c r="XE113" s="33"/>
      <c r="XF113" s="33"/>
      <c r="XG113" s="33"/>
      <c r="XH113" s="33"/>
      <c r="XI113" s="33"/>
      <c r="XJ113" s="33"/>
      <c r="XK113" s="33"/>
      <c r="XL113" s="33"/>
      <c r="XM113" s="33"/>
      <c r="XN113" s="33"/>
      <c r="XO113" s="33"/>
      <c r="XP113" s="33"/>
      <c r="XQ113" s="33"/>
      <c r="XR113" s="33"/>
      <c r="XS113" s="33"/>
      <c r="XT113" s="33"/>
      <c r="XU113" s="33"/>
      <c r="XV113" s="33"/>
      <c r="XW113" s="33"/>
      <c r="XX113" s="33"/>
      <c r="XY113" s="33"/>
      <c r="XZ113" s="33"/>
      <c r="YA113" s="33"/>
      <c r="YB113" s="33"/>
      <c r="YC113" s="33"/>
      <c r="YD113" s="33"/>
      <c r="YE113" s="33"/>
      <c r="YF113" s="33"/>
      <c r="YG113" s="33"/>
      <c r="YH113" s="33"/>
      <c r="YI113" s="33"/>
      <c r="YJ113" s="33"/>
      <c r="YK113" s="33"/>
      <c r="YL113" s="33"/>
      <c r="YM113" s="33"/>
      <c r="YN113" s="33"/>
      <c r="YO113" s="33"/>
      <c r="YP113" s="33"/>
      <c r="YQ113" s="33"/>
      <c r="YR113" s="33"/>
      <c r="YS113" s="33"/>
      <c r="YT113" s="33"/>
      <c r="YU113" s="33"/>
      <c r="YV113" s="33"/>
      <c r="YW113" s="33"/>
      <c r="YX113" s="33"/>
      <c r="YY113" s="33"/>
      <c r="YZ113" s="33"/>
      <c r="ZA113" s="33"/>
      <c r="ZB113" s="33"/>
      <c r="ZC113" s="33"/>
      <c r="ZD113" s="33"/>
      <c r="ZE113" s="33"/>
      <c r="ZF113" s="33"/>
      <c r="ZG113" s="33"/>
      <c r="ZH113" s="33"/>
      <c r="ZI113" s="33"/>
      <c r="ZJ113" s="33"/>
      <c r="ZK113" s="33"/>
      <c r="ZL113" s="33"/>
      <c r="ZM113" s="33"/>
      <c r="ZN113" s="33"/>
      <c r="ZO113" s="33"/>
      <c r="ZP113" s="33"/>
      <c r="ZQ113" s="33"/>
      <c r="ZR113" s="33"/>
      <c r="ZS113" s="33"/>
      <c r="ZT113" s="33"/>
      <c r="ZU113" s="33"/>
      <c r="ZV113" s="33"/>
      <c r="ZW113" s="33"/>
      <c r="ZX113" s="33"/>
      <c r="ZY113" s="33"/>
      <c r="ZZ113" s="33"/>
      <c r="AAA113" s="33"/>
      <c r="AAB113" s="33"/>
      <c r="AAC113" s="33"/>
      <c r="AAD113" s="33"/>
      <c r="AAE113" s="33"/>
      <c r="AAF113" s="33"/>
      <c r="AAG113" s="33"/>
      <c r="AAH113" s="33"/>
      <c r="AAI113" s="33"/>
      <c r="AAJ113" s="33"/>
      <c r="AAK113" s="33"/>
      <c r="AAL113" s="33"/>
      <c r="AAM113" s="33"/>
      <c r="AAN113" s="33"/>
      <c r="AAO113" s="33"/>
      <c r="AAP113" s="33"/>
      <c r="AAQ113" s="33"/>
      <c r="AAR113" s="33"/>
      <c r="AAS113" s="33"/>
      <c r="AAT113" s="33"/>
      <c r="AAU113" s="33"/>
      <c r="AAV113" s="33"/>
      <c r="AAW113" s="33"/>
      <c r="AAX113" s="33"/>
      <c r="AAY113" s="33"/>
      <c r="AAZ113" s="33"/>
      <c r="ABA113" s="33"/>
      <c r="ABB113" s="33"/>
      <c r="ABC113" s="33"/>
      <c r="ABD113" s="33"/>
      <c r="ABE113" s="33"/>
      <c r="ABF113" s="33"/>
      <c r="ABG113" s="33"/>
      <c r="ABH113" s="33"/>
      <c r="ABI113" s="33"/>
      <c r="ABJ113" s="33"/>
      <c r="ABK113" s="33"/>
      <c r="ABL113" s="33"/>
      <c r="ABM113" s="33"/>
      <c r="ABN113" s="33"/>
      <c r="ABO113" s="33"/>
      <c r="ABP113" s="33"/>
      <c r="ABQ113" s="33"/>
      <c r="ABR113" s="33"/>
      <c r="ABS113" s="33"/>
      <c r="ABT113" s="33"/>
      <c r="ABU113" s="33"/>
      <c r="ABV113" s="33"/>
      <c r="ABW113" s="33"/>
      <c r="ABX113" s="33"/>
      <c r="ABY113" s="33"/>
      <c r="ABZ113" s="33"/>
      <c r="ACA113" s="33"/>
      <c r="ACB113" s="33"/>
      <c r="ACC113" s="33"/>
      <c r="ACD113" s="33"/>
      <c r="ACE113" s="33"/>
      <c r="ACF113" s="33"/>
      <c r="ACG113" s="33"/>
      <c r="ACH113" s="33"/>
      <c r="ACI113" s="33"/>
      <c r="ACJ113" s="33"/>
      <c r="ACK113" s="33"/>
      <c r="ACL113" s="33"/>
      <c r="ACM113" s="33"/>
      <c r="ACN113" s="33"/>
      <c r="ACO113" s="33"/>
      <c r="ACP113" s="33"/>
      <c r="ACQ113" s="33"/>
      <c r="ACR113" s="33"/>
      <c r="ACS113" s="33"/>
      <c r="ACT113" s="33"/>
      <c r="ACU113" s="33"/>
      <c r="ACV113" s="33"/>
      <c r="ACW113" s="33"/>
      <c r="ACX113" s="33"/>
      <c r="ACY113" s="33"/>
      <c r="ACZ113" s="33"/>
      <c r="ADA113" s="33"/>
      <c r="ADB113" s="33"/>
      <c r="ADC113" s="33"/>
      <c r="ADD113" s="33"/>
      <c r="ADE113" s="33"/>
      <c r="ADF113" s="33"/>
      <c r="ADG113" s="33"/>
      <c r="ADH113" s="33"/>
      <c r="ADI113" s="33"/>
      <c r="ADJ113" s="33"/>
      <c r="ADK113" s="33"/>
      <c r="ADL113" s="33"/>
      <c r="ADM113" s="33"/>
      <c r="ADN113" s="33"/>
      <c r="ADO113" s="33"/>
      <c r="ADP113" s="33"/>
      <c r="ADQ113" s="33"/>
      <c r="ADR113" s="33"/>
      <c r="ADS113" s="33"/>
      <c r="ADT113" s="33"/>
      <c r="ADU113" s="33"/>
      <c r="ADV113" s="33"/>
      <c r="ADW113" s="33"/>
      <c r="ADX113" s="33"/>
      <c r="ADY113" s="33"/>
      <c r="ADZ113" s="33"/>
      <c r="AEA113" s="33"/>
      <c r="AEB113" s="33"/>
      <c r="AEC113" s="33"/>
      <c r="AED113" s="33"/>
      <c r="AEE113" s="33"/>
      <c r="AEF113" s="33"/>
      <c r="AEG113" s="33"/>
      <c r="AEH113" s="33"/>
      <c r="AEI113" s="33"/>
      <c r="AEJ113" s="33"/>
      <c r="AEK113" s="33"/>
      <c r="AEL113" s="33"/>
      <c r="AEM113" s="33"/>
      <c r="AEN113" s="33"/>
      <c r="AEO113" s="33"/>
      <c r="AEP113" s="33"/>
      <c r="AEQ113" s="33"/>
      <c r="AER113" s="33"/>
      <c r="AES113" s="33"/>
      <c r="AET113" s="33"/>
      <c r="AEU113" s="33"/>
      <c r="AEV113" s="33"/>
      <c r="AEW113" s="33"/>
      <c r="AEX113" s="33"/>
      <c r="AEY113" s="33"/>
      <c r="AEZ113" s="33"/>
      <c r="AFA113" s="33"/>
      <c r="AFB113" s="33"/>
      <c r="AFC113" s="33"/>
      <c r="AFD113" s="33"/>
      <c r="AFE113" s="33"/>
      <c r="AFF113" s="33"/>
      <c r="AFG113" s="33"/>
      <c r="AFH113" s="33"/>
      <c r="AFI113" s="33"/>
      <c r="AFJ113" s="33"/>
      <c r="AFK113" s="33"/>
      <c r="AFL113" s="33"/>
      <c r="AFM113" s="33"/>
      <c r="AFN113" s="33"/>
      <c r="AFO113" s="33"/>
      <c r="AFP113" s="33"/>
      <c r="AFQ113" s="33"/>
      <c r="AFR113" s="33"/>
      <c r="AFS113" s="33"/>
      <c r="AFT113" s="33"/>
      <c r="AFU113" s="33"/>
      <c r="AFV113" s="33"/>
      <c r="AFW113" s="33"/>
      <c r="AFX113" s="33"/>
      <c r="AFY113" s="33"/>
      <c r="AFZ113" s="33"/>
      <c r="AGA113" s="33"/>
      <c r="AGB113" s="33"/>
      <c r="AGC113" s="33"/>
      <c r="AGD113" s="33"/>
      <c r="AGE113" s="33"/>
      <c r="AGF113" s="33"/>
      <c r="AGG113" s="33"/>
      <c r="AGH113" s="33"/>
      <c r="AGI113" s="33"/>
      <c r="AGJ113" s="33"/>
      <c r="AGK113" s="33"/>
      <c r="AGL113" s="33"/>
      <c r="AGM113" s="33"/>
      <c r="AGN113" s="33"/>
      <c r="AGO113" s="33"/>
      <c r="AGP113" s="33"/>
      <c r="AGQ113" s="33"/>
      <c r="AGR113" s="33"/>
      <c r="AGS113" s="33"/>
      <c r="AGT113" s="33"/>
      <c r="AGU113" s="33"/>
      <c r="AGV113" s="33"/>
      <c r="AGW113" s="33"/>
      <c r="AGX113" s="33"/>
      <c r="AGY113" s="33"/>
      <c r="AGZ113" s="33"/>
      <c r="AHA113" s="33"/>
      <c r="AHB113" s="33"/>
      <c r="AHC113" s="33"/>
      <c r="AHD113" s="33"/>
      <c r="AHE113" s="33"/>
      <c r="AHF113" s="33"/>
      <c r="AHG113" s="33"/>
      <c r="AHH113" s="33"/>
      <c r="AHI113" s="33"/>
      <c r="AHJ113" s="33"/>
      <c r="AHK113" s="33"/>
      <c r="AHL113" s="33"/>
      <c r="AHM113" s="33"/>
      <c r="AHN113" s="33"/>
      <c r="AHO113" s="33"/>
      <c r="AHP113" s="33"/>
      <c r="AHQ113" s="33"/>
      <c r="AHR113" s="33"/>
      <c r="AHS113" s="33"/>
      <c r="AHT113" s="33"/>
      <c r="AHU113" s="33"/>
      <c r="AHV113" s="33"/>
      <c r="AHW113" s="33"/>
      <c r="AHX113" s="33"/>
      <c r="AHY113" s="33"/>
      <c r="AHZ113" s="33"/>
      <c r="AIA113" s="33"/>
      <c r="AIB113" s="33"/>
      <c r="AIC113" s="33"/>
      <c r="AID113" s="33"/>
      <c r="AIE113" s="33"/>
      <c r="AIF113" s="33"/>
      <c r="AIG113" s="33"/>
      <c r="AIH113" s="33"/>
      <c r="AII113" s="33"/>
      <c r="AIJ113" s="33"/>
      <c r="AIK113" s="33"/>
      <c r="AIL113" s="33"/>
      <c r="AIM113" s="33"/>
      <c r="AIN113" s="33"/>
      <c r="AIO113" s="33"/>
      <c r="AIP113" s="33"/>
      <c r="AIQ113" s="33"/>
      <c r="AIR113" s="33"/>
      <c r="AIS113" s="33"/>
      <c r="AIT113" s="33"/>
      <c r="AIU113" s="33"/>
      <c r="AIV113" s="33"/>
      <c r="AIW113" s="33"/>
      <c r="AIX113" s="33"/>
      <c r="AIY113" s="33"/>
      <c r="AIZ113" s="33"/>
      <c r="AJA113" s="33"/>
      <c r="AJB113" s="33"/>
      <c r="AJC113" s="33"/>
      <c r="AJD113" s="33"/>
      <c r="AJE113" s="33"/>
      <c r="AJF113" s="33"/>
      <c r="AJG113" s="33"/>
      <c r="AJH113" s="33"/>
      <c r="AJI113" s="33"/>
      <c r="AJJ113" s="33"/>
      <c r="AJK113" s="33"/>
      <c r="AJL113" s="33"/>
      <c r="AJM113" s="33"/>
      <c r="AJN113" s="33"/>
      <c r="AJO113" s="33"/>
      <c r="AJP113" s="33"/>
      <c r="AJQ113" s="33"/>
      <c r="AJR113" s="33"/>
      <c r="AJS113" s="33"/>
      <c r="AJT113" s="33"/>
      <c r="AJU113" s="33"/>
      <c r="AJV113" s="33"/>
      <c r="AJW113" s="33"/>
      <c r="AJX113" s="33"/>
      <c r="AJY113" s="33"/>
      <c r="AJZ113" s="33"/>
      <c r="AKA113" s="33"/>
      <c r="AKB113" s="33"/>
      <c r="AKC113" s="33"/>
      <c r="AKD113" s="33"/>
      <c r="AKE113" s="33"/>
      <c r="AKF113" s="33"/>
      <c r="AKG113" s="33"/>
      <c r="AKH113" s="33"/>
      <c r="AKI113" s="33"/>
      <c r="AKJ113" s="33"/>
      <c r="AKK113" s="33"/>
      <c r="AKL113" s="33"/>
      <c r="AKM113" s="33"/>
      <c r="AKN113" s="33"/>
      <c r="AKO113" s="33"/>
      <c r="AKP113" s="33"/>
      <c r="AKQ113" s="33"/>
      <c r="AKR113" s="33"/>
      <c r="AKS113" s="33"/>
      <c r="AKT113" s="33"/>
      <c r="AKU113" s="33"/>
      <c r="AKV113" s="33"/>
      <c r="AKW113" s="33"/>
      <c r="AKX113" s="33"/>
      <c r="AKY113" s="33"/>
      <c r="AKZ113" s="33"/>
      <c r="ALA113" s="33"/>
      <c r="ALB113" s="33"/>
      <c r="ALC113" s="33"/>
      <c r="ALD113" s="33"/>
      <c r="ALE113" s="33"/>
      <c r="ALF113" s="33"/>
      <c r="ALG113" s="33"/>
      <c r="ALH113" s="33"/>
      <c r="ALI113" s="33"/>
      <c r="ALJ113" s="33"/>
      <c r="ALK113" s="33"/>
      <c r="ALL113" s="33"/>
      <c r="ALM113" s="33"/>
      <c r="ALN113" s="33"/>
      <c r="ALO113" s="33"/>
      <c r="ALP113" s="33"/>
      <c r="ALQ113" s="33"/>
      <c r="ALR113" s="33"/>
      <c r="ALS113" s="33"/>
      <c r="ALT113" s="33"/>
      <c r="ALU113" s="33"/>
      <c r="ALV113" s="33"/>
      <c r="ALW113" s="33"/>
      <c r="ALX113" s="33"/>
      <c r="ALY113" s="33"/>
      <c r="ALZ113" s="33"/>
      <c r="AMA113" s="33"/>
      <c r="AMB113" s="33"/>
      <c r="AMC113" s="33"/>
      <c r="AMD113" s="33"/>
      <c r="AME113" s="33"/>
      <c r="AMF113" s="33"/>
      <c r="AMG113" s="33"/>
      <c r="AMH113" s="33"/>
      <c r="AMI113" s="33"/>
      <c r="AMJ113" s="33"/>
      <c r="AMK113" s="33"/>
      <c r="AML113" s="33"/>
      <c r="AMM113" s="33"/>
      <c r="AMN113" s="33"/>
      <c r="AMO113" s="33"/>
      <c r="AMP113" s="33"/>
      <c r="AMQ113" s="33"/>
      <c r="AMR113" s="33"/>
      <c r="AMS113" s="33"/>
      <c r="AMT113" s="33"/>
      <c r="AMU113" s="33"/>
      <c r="AMV113" s="33"/>
      <c r="AMW113" s="33"/>
      <c r="AMX113" s="33"/>
      <c r="AMY113" s="33"/>
      <c r="AMZ113" s="33"/>
      <c r="ANA113" s="33"/>
      <c r="ANB113" s="33"/>
      <c r="ANC113" s="33"/>
      <c r="AND113" s="33"/>
      <c r="ANE113" s="33"/>
      <c r="ANF113" s="33"/>
      <c r="ANG113" s="33"/>
      <c r="ANH113" s="33"/>
      <c r="ANI113" s="33"/>
      <c r="ANJ113" s="33"/>
      <c r="ANK113" s="33"/>
      <c r="ANL113" s="33"/>
      <c r="ANM113" s="33"/>
      <c r="ANN113" s="33"/>
      <c r="ANO113" s="33"/>
      <c r="ANP113" s="33"/>
      <c r="ANQ113" s="33"/>
      <c r="ANR113" s="33"/>
      <c r="ANS113" s="33"/>
      <c r="ANT113" s="33"/>
      <c r="ANU113" s="33"/>
      <c r="ANV113" s="33"/>
      <c r="ANW113" s="33"/>
      <c r="ANX113" s="33"/>
      <c r="ANY113" s="33"/>
      <c r="ANZ113" s="33"/>
      <c r="AOA113" s="33"/>
      <c r="AOB113" s="33"/>
      <c r="AOC113" s="33"/>
      <c r="AOD113" s="33"/>
      <c r="AOE113" s="33"/>
      <c r="AOF113" s="33"/>
      <c r="AOG113" s="33"/>
      <c r="AOH113" s="33"/>
      <c r="AOI113" s="33"/>
      <c r="AOJ113" s="33"/>
      <c r="AOK113" s="33"/>
      <c r="AOL113" s="33"/>
      <c r="AOM113" s="33"/>
      <c r="AON113" s="33"/>
      <c r="AOO113" s="33"/>
      <c r="AOP113" s="33"/>
      <c r="AOQ113" s="33"/>
      <c r="AOR113" s="33"/>
      <c r="AOS113" s="33"/>
      <c r="AOT113" s="33"/>
      <c r="AOU113" s="33"/>
      <c r="AOV113" s="33"/>
      <c r="AOW113" s="33"/>
      <c r="AOX113" s="33"/>
      <c r="AOY113" s="33"/>
      <c r="AOZ113" s="33"/>
      <c r="APA113" s="33"/>
      <c r="APB113" s="33"/>
      <c r="APC113" s="33"/>
      <c r="APD113" s="33"/>
      <c r="APE113" s="33"/>
      <c r="APF113" s="33"/>
      <c r="APG113" s="33"/>
      <c r="APH113" s="33"/>
      <c r="API113" s="33"/>
      <c r="APJ113" s="33"/>
      <c r="APK113" s="33"/>
      <c r="APL113" s="33"/>
      <c r="APM113" s="33"/>
      <c r="APN113" s="33"/>
      <c r="APO113" s="33"/>
      <c r="APP113" s="33"/>
      <c r="APQ113" s="33"/>
      <c r="APR113" s="33"/>
      <c r="APS113" s="33"/>
      <c r="APT113" s="33"/>
      <c r="APU113" s="33"/>
      <c r="APV113" s="33"/>
      <c r="APW113" s="33"/>
      <c r="APX113" s="33"/>
      <c r="APY113" s="33"/>
      <c r="APZ113" s="33"/>
      <c r="AQA113" s="33"/>
      <c r="AQB113" s="33"/>
      <c r="AQC113" s="33"/>
      <c r="AQD113" s="33"/>
      <c r="AQE113" s="33"/>
      <c r="AQF113" s="33"/>
      <c r="AQG113" s="33"/>
      <c r="AQH113" s="33"/>
      <c r="AQI113" s="33"/>
      <c r="AQJ113" s="33"/>
      <c r="AQK113" s="33"/>
      <c r="AQL113" s="33"/>
      <c r="AQM113" s="33"/>
      <c r="AQN113" s="33"/>
      <c r="AQO113" s="33"/>
      <c r="AQP113" s="33"/>
      <c r="AQQ113" s="33"/>
      <c r="AQR113" s="33"/>
      <c r="AQS113" s="33"/>
      <c r="AQT113" s="33"/>
      <c r="AQU113" s="33"/>
      <c r="AQV113" s="33"/>
      <c r="AQW113" s="33"/>
      <c r="AQX113" s="33"/>
      <c r="AQY113" s="33"/>
      <c r="AQZ113" s="33"/>
      <c r="ARA113" s="33"/>
      <c r="ARB113" s="33"/>
      <c r="ARC113" s="33"/>
      <c r="ARD113" s="33"/>
      <c r="ARE113" s="33"/>
      <c r="ARF113" s="33"/>
      <c r="ARG113" s="33"/>
      <c r="ARH113" s="33"/>
      <c r="ARI113" s="33"/>
      <c r="ARJ113" s="33"/>
      <c r="ARK113" s="33"/>
      <c r="ARL113" s="33"/>
      <c r="ARM113" s="33"/>
      <c r="ARN113" s="33"/>
      <c r="ARO113" s="33"/>
      <c r="ARP113" s="33"/>
      <c r="ARQ113" s="33"/>
      <c r="ARR113" s="33"/>
      <c r="ARS113" s="33"/>
      <c r="ART113" s="33"/>
      <c r="ARU113" s="33"/>
      <c r="ARV113" s="33"/>
      <c r="ARW113" s="33"/>
      <c r="ARX113" s="33"/>
      <c r="ARY113" s="33"/>
      <c r="ARZ113" s="33"/>
      <c r="ASA113" s="33"/>
      <c r="ASB113" s="33"/>
      <c r="ASC113" s="33"/>
      <c r="ASD113" s="33"/>
      <c r="ASE113" s="33"/>
      <c r="ASF113" s="33"/>
      <c r="ASG113" s="33"/>
      <c r="ASH113" s="33"/>
      <c r="ASI113" s="33"/>
      <c r="ASJ113" s="33"/>
      <c r="ASK113" s="33"/>
      <c r="ASL113" s="33"/>
      <c r="ASM113" s="33"/>
      <c r="ASN113" s="33"/>
      <c r="ASO113" s="33"/>
      <c r="ASP113" s="33"/>
      <c r="ASQ113" s="33"/>
      <c r="ASR113" s="33"/>
      <c r="ASS113" s="33"/>
      <c r="AST113" s="33"/>
      <c r="ASU113" s="33"/>
      <c r="ASV113" s="33"/>
      <c r="ASW113" s="33"/>
      <c r="ASX113" s="33"/>
      <c r="ASY113" s="33"/>
      <c r="ASZ113" s="33"/>
      <c r="ATA113" s="33"/>
      <c r="ATB113" s="33"/>
      <c r="ATC113" s="33"/>
      <c r="ATD113" s="33"/>
      <c r="ATE113" s="33"/>
      <c r="ATF113" s="33"/>
      <c r="ATG113" s="33"/>
      <c r="ATH113" s="33"/>
      <c r="ATI113" s="33"/>
      <c r="ATJ113" s="33"/>
      <c r="ATK113" s="33"/>
      <c r="ATL113" s="33"/>
      <c r="ATM113" s="33"/>
      <c r="ATN113" s="33"/>
      <c r="ATO113" s="33"/>
      <c r="ATP113" s="33"/>
      <c r="ATQ113" s="33"/>
      <c r="ATR113" s="33"/>
      <c r="ATS113" s="33"/>
      <c r="ATT113" s="33"/>
      <c r="ATU113" s="33"/>
      <c r="ATV113" s="33"/>
      <c r="ATW113" s="33"/>
      <c r="ATX113" s="33"/>
      <c r="ATY113" s="33"/>
      <c r="ATZ113" s="33"/>
      <c r="AUA113" s="33"/>
      <c r="AUB113" s="33"/>
      <c r="AUC113" s="33"/>
      <c r="AUD113" s="33"/>
      <c r="AUE113" s="33"/>
      <c r="AUF113" s="33"/>
      <c r="AUG113" s="33"/>
      <c r="AUH113" s="33"/>
      <c r="AUI113" s="33"/>
      <c r="AUJ113" s="33"/>
      <c r="AUK113" s="33"/>
      <c r="AUL113" s="33"/>
      <c r="AUM113" s="33"/>
      <c r="AUN113" s="33"/>
      <c r="AUO113" s="33"/>
      <c r="AUP113" s="33"/>
      <c r="AUQ113" s="33"/>
      <c r="AUR113" s="33"/>
      <c r="AUS113" s="33"/>
      <c r="AUT113" s="33"/>
      <c r="AUU113" s="33"/>
      <c r="AUV113" s="33"/>
      <c r="AUW113" s="33"/>
      <c r="AUX113" s="33"/>
      <c r="AUY113" s="33"/>
      <c r="AUZ113" s="33"/>
      <c r="AVA113" s="33"/>
      <c r="AVB113" s="33"/>
      <c r="AVC113" s="33"/>
      <c r="AVD113" s="33"/>
      <c r="AVE113" s="33"/>
      <c r="AVF113" s="33"/>
      <c r="AVG113" s="33"/>
      <c r="AVH113" s="33"/>
      <c r="AVI113" s="33"/>
      <c r="AVJ113" s="33"/>
      <c r="AVK113" s="33"/>
      <c r="AVL113" s="33"/>
      <c r="AVM113" s="33"/>
      <c r="AVN113" s="33"/>
      <c r="AVO113" s="33"/>
      <c r="AVP113" s="33"/>
      <c r="AVQ113" s="33"/>
      <c r="AVR113" s="33"/>
      <c r="AVS113" s="33"/>
      <c r="AVT113" s="33"/>
      <c r="AVU113" s="33"/>
      <c r="AVV113" s="33"/>
      <c r="AVW113" s="33"/>
      <c r="AVX113" s="33"/>
      <c r="AVY113" s="33"/>
      <c r="AVZ113" s="33"/>
      <c r="AWA113" s="33"/>
      <c r="AWB113" s="33"/>
      <c r="AWC113" s="33"/>
      <c r="AWD113" s="33"/>
      <c r="AWE113" s="33"/>
      <c r="AWF113" s="33"/>
      <c r="AWG113" s="33"/>
      <c r="AWH113" s="33"/>
      <c r="AWI113" s="33"/>
      <c r="AWJ113" s="33"/>
      <c r="AWK113" s="33"/>
      <c r="AWL113" s="33"/>
      <c r="AWM113" s="33"/>
      <c r="AWN113" s="33"/>
      <c r="AWO113" s="33"/>
      <c r="AWP113" s="33"/>
      <c r="AWQ113" s="33"/>
      <c r="AWR113" s="33"/>
      <c r="AWS113" s="33"/>
      <c r="AWT113" s="33"/>
      <c r="AWU113" s="33"/>
      <c r="AWV113" s="33"/>
      <c r="AWW113" s="33"/>
      <c r="AWX113" s="33"/>
      <c r="AWY113" s="33"/>
      <c r="AWZ113" s="33"/>
      <c r="AXA113" s="33"/>
      <c r="AXB113" s="33"/>
      <c r="AXC113" s="33"/>
      <c r="AXD113" s="33"/>
      <c r="AXE113" s="33"/>
      <c r="AXF113" s="33"/>
      <c r="AXG113" s="33"/>
      <c r="AXH113" s="33"/>
      <c r="AXI113" s="33"/>
      <c r="AXJ113" s="33"/>
      <c r="AXK113" s="33"/>
      <c r="AXL113" s="33"/>
      <c r="AXM113" s="33"/>
      <c r="AXN113" s="33"/>
      <c r="AXO113" s="33"/>
      <c r="AXP113" s="33"/>
      <c r="AXQ113" s="33"/>
      <c r="AXR113" s="33"/>
      <c r="AXS113" s="33"/>
      <c r="AXT113" s="33"/>
      <c r="AXU113" s="33"/>
      <c r="AXV113" s="33"/>
      <c r="AXW113" s="33"/>
      <c r="AXX113" s="33"/>
      <c r="AXY113" s="33"/>
      <c r="AXZ113" s="33"/>
      <c r="AYA113" s="33"/>
      <c r="AYB113" s="33"/>
      <c r="AYC113" s="33"/>
      <c r="AYD113" s="33"/>
      <c r="AYE113" s="33"/>
      <c r="AYF113" s="33"/>
      <c r="AYG113" s="33"/>
      <c r="AYH113" s="33"/>
      <c r="AYI113" s="33"/>
      <c r="AYJ113" s="33"/>
      <c r="AYK113" s="33"/>
      <c r="AYL113" s="33"/>
      <c r="AYM113" s="33"/>
      <c r="AYN113" s="33"/>
      <c r="AYO113" s="33"/>
      <c r="AYP113" s="33"/>
      <c r="AYQ113" s="33"/>
      <c r="AYR113" s="33"/>
      <c r="AYS113" s="33"/>
      <c r="AYT113" s="33"/>
      <c r="AYU113" s="33"/>
      <c r="AYV113" s="33"/>
      <c r="AYW113" s="33"/>
      <c r="AYX113" s="33"/>
      <c r="AYY113" s="33"/>
      <c r="AYZ113" s="33"/>
      <c r="AZA113" s="33"/>
      <c r="AZB113" s="33"/>
      <c r="AZC113" s="33"/>
      <c r="AZD113" s="33"/>
      <c r="AZE113" s="33"/>
      <c r="AZF113" s="33"/>
      <c r="AZG113" s="33"/>
      <c r="AZH113" s="33"/>
      <c r="AZI113" s="33"/>
      <c r="AZJ113" s="33"/>
      <c r="AZK113" s="33"/>
      <c r="AZL113" s="33"/>
      <c r="AZM113" s="33"/>
      <c r="AZN113" s="33"/>
      <c r="AZO113" s="33"/>
      <c r="AZP113" s="33"/>
      <c r="AZQ113" s="33"/>
      <c r="AZR113" s="33"/>
      <c r="AZS113" s="33"/>
      <c r="AZT113" s="33"/>
      <c r="AZU113" s="33"/>
      <c r="AZV113" s="33"/>
      <c r="AZW113" s="33"/>
      <c r="AZX113" s="33"/>
      <c r="AZY113" s="33"/>
      <c r="AZZ113" s="33"/>
      <c r="BAA113" s="33"/>
      <c r="BAB113" s="33"/>
      <c r="BAC113" s="33"/>
      <c r="BAD113" s="33"/>
      <c r="BAE113" s="33"/>
      <c r="BAF113" s="33"/>
      <c r="BAG113" s="33"/>
      <c r="BAH113" s="33"/>
      <c r="BAI113" s="33"/>
      <c r="BAJ113" s="33"/>
      <c r="BAK113" s="33"/>
      <c r="BAL113" s="33"/>
      <c r="BAM113" s="33"/>
      <c r="BAN113" s="33"/>
      <c r="BAO113" s="33"/>
      <c r="BAP113" s="33"/>
      <c r="BAQ113" s="33"/>
      <c r="BAR113" s="33"/>
      <c r="BAS113" s="33"/>
      <c r="BAT113" s="33"/>
      <c r="BAU113" s="33"/>
      <c r="BAV113" s="33"/>
      <c r="BAW113" s="33"/>
      <c r="BAX113" s="33"/>
      <c r="BAY113" s="33"/>
      <c r="BAZ113" s="33"/>
      <c r="BBA113" s="33"/>
      <c r="BBB113" s="33"/>
      <c r="BBC113" s="33"/>
      <c r="BBD113" s="33"/>
      <c r="BBE113" s="33"/>
      <c r="BBF113" s="33"/>
      <c r="BBG113" s="33"/>
      <c r="BBH113" s="33"/>
      <c r="BBI113" s="33"/>
      <c r="BBJ113" s="33"/>
      <c r="BBK113" s="33"/>
      <c r="BBL113" s="33"/>
      <c r="BBM113" s="33"/>
      <c r="BBN113" s="33"/>
      <c r="BBO113" s="33"/>
      <c r="BBP113" s="33"/>
      <c r="BBQ113" s="33"/>
      <c r="BBR113" s="33"/>
      <c r="BBS113" s="33"/>
      <c r="BBT113" s="33"/>
      <c r="BBU113" s="33"/>
      <c r="BBV113" s="33"/>
      <c r="BBW113" s="33"/>
      <c r="BBX113" s="33"/>
      <c r="BBY113" s="33"/>
      <c r="BBZ113" s="33"/>
      <c r="BCA113" s="33"/>
      <c r="BCB113" s="33"/>
      <c r="BCC113" s="33"/>
      <c r="BCD113" s="33"/>
      <c r="BCE113" s="33"/>
      <c r="BCF113" s="33"/>
      <c r="BCG113" s="33"/>
      <c r="BCH113" s="33"/>
      <c r="BCI113" s="33"/>
      <c r="BCJ113" s="33"/>
      <c r="BCK113" s="33"/>
      <c r="BCL113" s="33"/>
      <c r="BCM113" s="33"/>
      <c r="BCN113" s="33"/>
      <c r="BCO113" s="33"/>
      <c r="BCP113" s="33"/>
      <c r="BCQ113" s="33"/>
      <c r="BCR113" s="33"/>
      <c r="BCS113" s="33"/>
      <c r="BCT113" s="33"/>
      <c r="BCU113" s="33"/>
      <c r="BCV113" s="33"/>
      <c r="BCW113" s="33"/>
      <c r="BCX113" s="33"/>
      <c r="BCY113" s="33"/>
      <c r="BCZ113" s="33"/>
      <c r="BDA113" s="33"/>
      <c r="BDB113" s="33"/>
      <c r="BDC113" s="33"/>
      <c r="BDD113" s="33"/>
      <c r="BDE113" s="33"/>
      <c r="BDF113" s="33"/>
      <c r="BDG113" s="33"/>
      <c r="BDH113" s="33"/>
      <c r="BDI113" s="33"/>
      <c r="BDJ113" s="33"/>
      <c r="BDK113" s="33"/>
      <c r="BDL113" s="33"/>
      <c r="BDM113" s="33"/>
      <c r="BDN113" s="33"/>
      <c r="BDO113" s="33"/>
      <c r="BDP113" s="33"/>
      <c r="BDQ113" s="33"/>
      <c r="BDR113" s="33"/>
      <c r="BDS113" s="33"/>
      <c r="BDT113" s="33"/>
      <c r="BDU113" s="33"/>
      <c r="BDV113" s="33"/>
      <c r="BDW113" s="33"/>
      <c r="BDX113" s="33"/>
      <c r="BDY113" s="33"/>
      <c r="BDZ113" s="33"/>
      <c r="BEA113" s="33"/>
      <c r="BEB113" s="33"/>
      <c r="BEC113" s="33"/>
      <c r="BED113" s="33"/>
      <c r="BEE113" s="33"/>
      <c r="BEF113" s="33"/>
      <c r="BEG113" s="33"/>
      <c r="BEH113" s="33"/>
      <c r="BEI113" s="33"/>
      <c r="BEJ113" s="33"/>
      <c r="BEK113" s="33"/>
      <c r="BEL113" s="33"/>
      <c r="BEM113" s="33"/>
      <c r="BEN113" s="33"/>
      <c r="BEO113" s="33"/>
      <c r="BEP113" s="33"/>
      <c r="BEQ113" s="33"/>
      <c r="BER113" s="33"/>
      <c r="BES113" s="33"/>
      <c r="BET113" s="33"/>
      <c r="BEU113" s="33"/>
      <c r="BEV113" s="33"/>
      <c r="BEW113" s="33"/>
      <c r="BEX113" s="33"/>
      <c r="BEY113" s="33"/>
      <c r="BEZ113" s="33"/>
      <c r="BFA113" s="33"/>
      <c r="BFB113" s="33"/>
      <c r="BFC113" s="33"/>
      <c r="BFD113" s="33"/>
      <c r="BFE113" s="33"/>
      <c r="BFF113" s="33"/>
      <c r="BFG113" s="33"/>
      <c r="BFH113" s="33"/>
      <c r="BFI113" s="33"/>
      <c r="BFJ113" s="33"/>
      <c r="BFK113" s="33"/>
      <c r="BFL113" s="33"/>
      <c r="BFM113" s="33"/>
      <c r="BFN113" s="33"/>
      <c r="BFO113" s="33"/>
      <c r="BFP113" s="33"/>
      <c r="BFQ113" s="33"/>
      <c r="BFR113" s="33"/>
      <c r="BFS113" s="33"/>
      <c r="BFT113" s="33"/>
      <c r="BFU113" s="33"/>
      <c r="BFV113" s="33"/>
      <c r="BFW113" s="33"/>
      <c r="BFX113" s="33"/>
      <c r="BFY113" s="33"/>
      <c r="BFZ113" s="33"/>
      <c r="BGA113" s="33"/>
      <c r="BGB113" s="33"/>
      <c r="BGC113" s="33"/>
      <c r="BGD113" s="33"/>
      <c r="BGE113" s="33"/>
      <c r="BGF113" s="33"/>
      <c r="BGG113" s="33"/>
      <c r="BGH113" s="33"/>
      <c r="BGI113" s="33"/>
      <c r="BGJ113" s="33"/>
      <c r="BGK113" s="33"/>
      <c r="BGL113" s="33"/>
      <c r="BGM113" s="33"/>
      <c r="BGN113" s="33"/>
      <c r="BGO113" s="33"/>
      <c r="BGP113" s="33"/>
      <c r="BGQ113" s="33"/>
      <c r="BGR113" s="33"/>
      <c r="BGS113" s="33"/>
      <c r="BGT113" s="33"/>
      <c r="BGU113" s="33"/>
      <c r="BGV113" s="33"/>
      <c r="BGW113" s="33"/>
      <c r="BGX113" s="33"/>
      <c r="BGY113" s="33"/>
      <c r="BGZ113" s="33"/>
      <c r="BHA113" s="33"/>
      <c r="BHB113" s="33"/>
      <c r="BHC113" s="33"/>
      <c r="BHD113" s="33"/>
      <c r="BHE113" s="33"/>
      <c r="BHF113" s="33"/>
      <c r="BHG113" s="33"/>
      <c r="BHH113" s="33"/>
      <c r="BHI113" s="33"/>
      <c r="BHJ113" s="33"/>
      <c r="BHK113" s="33"/>
      <c r="BHL113" s="33"/>
      <c r="BHM113" s="33"/>
      <c r="BHN113" s="33"/>
      <c r="BHO113" s="33"/>
      <c r="BHP113" s="33"/>
      <c r="BHQ113" s="33"/>
      <c r="BHR113" s="33"/>
      <c r="BHS113" s="33"/>
      <c r="BHT113" s="33"/>
      <c r="BHU113" s="33"/>
      <c r="BHV113" s="33"/>
      <c r="BHW113" s="33"/>
      <c r="BHX113" s="33"/>
      <c r="BHY113" s="33"/>
      <c r="BHZ113" s="33"/>
      <c r="BIA113" s="33"/>
      <c r="BIB113" s="33"/>
      <c r="BIC113" s="33"/>
      <c r="BID113" s="33"/>
      <c r="BIE113" s="33"/>
      <c r="BIF113" s="33"/>
      <c r="BIG113" s="33"/>
      <c r="BIH113" s="33"/>
      <c r="BII113" s="33"/>
      <c r="BIJ113" s="33"/>
      <c r="BIK113" s="33"/>
      <c r="BIL113" s="33"/>
      <c r="BIM113" s="33"/>
      <c r="BIN113" s="33"/>
      <c r="BIO113" s="33"/>
      <c r="BIP113" s="33"/>
      <c r="BIQ113" s="33"/>
      <c r="BIR113" s="33"/>
      <c r="BIS113" s="33"/>
      <c r="BIT113" s="33"/>
      <c r="BIU113" s="33"/>
      <c r="BIV113" s="33"/>
      <c r="BIW113" s="33"/>
      <c r="BIX113" s="33"/>
      <c r="BIY113" s="33"/>
      <c r="BIZ113" s="33"/>
      <c r="BJA113" s="33"/>
      <c r="BJB113" s="33"/>
      <c r="BJC113" s="33"/>
      <c r="BJD113" s="33"/>
      <c r="BJE113" s="33"/>
      <c r="BJF113" s="33"/>
      <c r="BJG113" s="33"/>
      <c r="BJH113" s="33"/>
      <c r="BJI113" s="33"/>
      <c r="BJJ113" s="33"/>
      <c r="BJK113" s="33"/>
      <c r="BJL113" s="33"/>
      <c r="BJM113" s="33"/>
      <c r="BJN113" s="33"/>
      <c r="BJO113" s="33"/>
      <c r="BJP113" s="33"/>
      <c r="BJQ113" s="33"/>
      <c r="BJR113" s="33"/>
      <c r="BJS113" s="33"/>
      <c r="BJT113" s="33"/>
      <c r="BJU113" s="33"/>
      <c r="BJV113" s="33"/>
      <c r="BJW113" s="33"/>
      <c r="BJX113" s="33"/>
      <c r="BJY113" s="33"/>
      <c r="BJZ113" s="33"/>
      <c r="BKA113" s="33"/>
      <c r="BKB113" s="33"/>
      <c r="BKC113" s="33"/>
      <c r="BKD113" s="33"/>
      <c r="BKE113" s="33"/>
      <c r="BKF113" s="33"/>
      <c r="BKG113" s="33"/>
      <c r="BKH113" s="33"/>
      <c r="BKI113" s="33"/>
      <c r="BKJ113" s="33"/>
      <c r="BKK113" s="33"/>
      <c r="BKL113" s="33"/>
      <c r="BKM113" s="33"/>
      <c r="BKN113" s="33"/>
      <c r="BKO113" s="33"/>
      <c r="BKP113" s="33"/>
      <c r="BKQ113" s="33"/>
      <c r="BKR113" s="33"/>
      <c r="BKS113" s="33"/>
      <c r="BKT113" s="33"/>
      <c r="BKU113" s="33"/>
      <c r="BKV113" s="33"/>
      <c r="BKW113" s="33"/>
      <c r="BKX113" s="33"/>
      <c r="BKY113" s="33"/>
      <c r="BKZ113" s="33"/>
      <c r="BLA113" s="33"/>
      <c r="BLB113" s="33"/>
      <c r="BLC113" s="33"/>
      <c r="BLD113" s="33"/>
      <c r="BLE113" s="33"/>
      <c r="BLF113" s="33"/>
      <c r="BLG113" s="33"/>
      <c r="BLH113" s="33"/>
      <c r="BLI113" s="33"/>
      <c r="BLJ113" s="33"/>
      <c r="BLK113" s="33"/>
      <c r="BLL113" s="33"/>
      <c r="BLM113" s="33"/>
      <c r="BLN113" s="33"/>
      <c r="BLO113" s="33"/>
      <c r="BLP113" s="33"/>
      <c r="BLQ113" s="33"/>
      <c r="BLR113" s="33"/>
      <c r="BLS113" s="33"/>
      <c r="BLT113" s="33"/>
      <c r="BLU113" s="33"/>
      <c r="BLV113" s="33"/>
      <c r="BLW113" s="33"/>
      <c r="BLX113" s="33"/>
      <c r="BLY113" s="33"/>
      <c r="BLZ113" s="33"/>
      <c r="BMA113" s="33"/>
      <c r="BMB113" s="33"/>
      <c r="BMC113" s="33"/>
      <c r="BMD113" s="33"/>
      <c r="BME113" s="33"/>
      <c r="BMF113" s="33"/>
      <c r="BMG113" s="33"/>
      <c r="BMH113" s="33"/>
      <c r="BMI113" s="33"/>
      <c r="BMJ113" s="33"/>
      <c r="BMK113" s="33"/>
      <c r="BML113" s="33"/>
      <c r="BMM113" s="33"/>
      <c r="BMN113" s="33"/>
      <c r="BMO113" s="33"/>
      <c r="BMP113" s="33"/>
      <c r="BMQ113" s="33"/>
      <c r="BMR113" s="33"/>
      <c r="BMS113" s="33"/>
      <c r="BMT113" s="33"/>
      <c r="BMU113" s="33"/>
      <c r="BMV113" s="33"/>
      <c r="BMW113" s="33"/>
      <c r="BMX113" s="33"/>
      <c r="BMY113" s="33"/>
      <c r="BMZ113" s="33"/>
      <c r="BNA113" s="33"/>
      <c r="BNB113" s="33"/>
      <c r="BNC113" s="33"/>
      <c r="BND113" s="33"/>
      <c r="BNE113" s="33"/>
      <c r="BNF113" s="33"/>
      <c r="BNG113" s="33"/>
      <c r="BNH113" s="33"/>
      <c r="BNI113" s="33"/>
      <c r="BNJ113" s="33"/>
      <c r="BNK113" s="33"/>
      <c r="BNL113" s="33"/>
      <c r="BNM113" s="33"/>
      <c r="BNN113" s="33"/>
      <c r="BNO113" s="33"/>
      <c r="BNP113" s="33"/>
      <c r="BNQ113" s="33"/>
      <c r="BNR113" s="33"/>
      <c r="BNS113" s="33"/>
      <c r="BNT113" s="33"/>
      <c r="BNU113" s="33"/>
      <c r="BNV113" s="33"/>
      <c r="BNW113" s="33"/>
      <c r="BNX113" s="33"/>
      <c r="BNY113" s="33"/>
      <c r="BNZ113" s="33"/>
      <c r="BOA113" s="33"/>
      <c r="BOB113" s="33"/>
      <c r="BOC113" s="33"/>
      <c r="BOD113" s="33"/>
      <c r="BOE113" s="33"/>
      <c r="BOF113" s="33"/>
      <c r="BOG113" s="33"/>
      <c r="BOH113" s="33"/>
      <c r="BOI113" s="33"/>
      <c r="BOJ113" s="33"/>
      <c r="BOK113" s="33"/>
      <c r="BOL113" s="33"/>
      <c r="BOM113" s="33"/>
      <c r="BON113" s="33"/>
      <c r="BOO113" s="33"/>
      <c r="BOP113" s="33"/>
      <c r="BOQ113" s="33"/>
      <c r="BOR113" s="33"/>
      <c r="BOS113" s="33"/>
      <c r="BOT113" s="33"/>
      <c r="BOU113" s="33"/>
      <c r="BOV113" s="33"/>
      <c r="BOW113" s="33"/>
      <c r="BOX113" s="33"/>
      <c r="BOY113" s="33"/>
      <c r="BOZ113" s="33"/>
      <c r="BPA113" s="33"/>
      <c r="BPB113" s="33"/>
      <c r="BPC113" s="33"/>
      <c r="BPD113" s="33"/>
      <c r="BPE113" s="33"/>
      <c r="BPF113" s="33"/>
      <c r="BPG113" s="33"/>
      <c r="BPH113" s="33"/>
      <c r="BPI113" s="33"/>
      <c r="BPJ113" s="33"/>
      <c r="BPK113" s="33"/>
      <c r="BPL113" s="33"/>
    </row>
    <row r="114" spans="1:1780" s="45" customFormat="1" x14ac:dyDescent="0.25">
      <c r="A114" s="116"/>
      <c r="B114" s="126" t="s">
        <v>99</v>
      </c>
      <c r="C114" s="123" t="s">
        <v>40</v>
      </c>
      <c r="D114" s="123" t="s">
        <v>40</v>
      </c>
      <c r="E114" s="115" t="s">
        <v>39</v>
      </c>
      <c r="F114" s="115" t="s">
        <v>102</v>
      </c>
      <c r="G114" s="115" t="s">
        <v>103</v>
      </c>
      <c r="H114" s="115" t="s">
        <v>34</v>
      </c>
      <c r="I114" s="115"/>
      <c r="J114" s="115"/>
      <c r="K114" s="115"/>
      <c r="L114" s="115" t="s">
        <v>41</v>
      </c>
      <c r="M114" s="115" t="s">
        <v>42</v>
      </c>
      <c r="N114" s="115" t="s">
        <v>43</v>
      </c>
      <c r="O114" s="131" t="s">
        <v>23</v>
      </c>
      <c r="P114" s="44"/>
      <c r="Q114" s="44"/>
      <c r="R114" s="44"/>
      <c r="S114" s="44"/>
      <c r="T114" s="44"/>
      <c r="U114" s="44"/>
    </row>
    <row r="115" spans="1:1780" s="45" customFormat="1" x14ac:dyDescent="0.25">
      <c r="A115" s="117"/>
      <c r="B115" s="127"/>
      <c r="C115" s="124"/>
      <c r="D115" s="124"/>
      <c r="E115" s="115"/>
      <c r="F115" s="115"/>
      <c r="G115" s="115"/>
      <c r="H115" s="71" t="s">
        <v>35</v>
      </c>
      <c r="I115" s="71" t="s">
        <v>36</v>
      </c>
      <c r="J115" s="71" t="s">
        <v>37</v>
      </c>
      <c r="K115" s="71" t="s">
        <v>38</v>
      </c>
      <c r="L115" s="115"/>
      <c r="M115" s="115"/>
      <c r="N115" s="115"/>
      <c r="O115" s="132"/>
      <c r="P115" s="44"/>
      <c r="Q115" s="44"/>
      <c r="R115" s="44"/>
      <c r="S115" s="44"/>
      <c r="T115" s="44"/>
      <c r="U115" s="44"/>
    </row>
    <row r="116" spans="1:1780" s="45" customFormat="1" ht="39.75" customHeight="1" x14ac:dyDescent="0.25">
      <c r="A116" s="118"/>
      <c r="B116" s="128"/>
      <c r="C116" s="125"/>
      <c r="D116" s="125"/>
      <c r="E116" s="71">
        <v>3</v>
      </c>
      <c r="F116" s="71" t="s">
        <v>108</v>
      </c>
      <c r="G116" s="71">
        <v>1</v>
      </c>
      <c r="H116" s="71">
        <v>0</v>
      </c>
      <c r="I116" s="57">
        <v>0</v>
      </c>
      <c r="J116" s="71">
        <v>0</v>
      </c>
      <c r="K116" s="57">
        <v>1</v>
      </c>
      <c r="L116" s="71">
        <v>1</v>
      </c>
      <c r="M116" s="71">
        <v>1</v>
      </c>
      <c r="N116" s="71">
        <v>0</v>
      </c>
      <c r="O116" s="133"/>
      <c r="P116" s="44"/>
      <c r="Q116" s="44"/>
      <c r="R116" s="44"/>
      <c r="S116" s="44"/>
      <c r="T116" s="44"/>
      <c r="U116" s="44"/>
    </row>
    <row r="117" spans="1:1780" s="8" customFormat="1" ht="81" customHeight="1" x14ac:dyDescent="0.25">
      <c r="A117" s="70" t="s">
        <v>93</v>
      </c>
      <c r="B117" s="37" t="s">
        <v>68</v>
      </c>
      <c r="C117" s="73" t="s">
        <v>25</v>
      </c>
      <c r="D117" s="29" t="s">
        <v>12</v>
      </c>
      <c r="E117" s="27">
        <f>SUM(F117:N117)</f>
        <v>55478.946909999999</v>
      </c>
      <c r="F117" s="27">
        <v>13478.946910000001</v>
      </c>
      <c r="G117" s="112">
        <v>14000</v>
      </c>
      <c r="H117" s="129"/>
      <c r="I117" s="129"/>
      <c r="J117" s="129"/>
      <c r="K117" s="130"/>
      <c r="L117" s="27">
        <v>14000</v>
      </c>
      <c r="M117" s="27">
        <v>14000</v>
      </c>
      <c r="N117" s="27">
        <v>0</v>
      </c>
      <c r="O117" s="37" t="s">
        <v>21</v>
      </c>
      <c r="P117" s="5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  <c r="QR117" s="33"/>
      <c r="QS117" s="33"/>
      <c r="QT117" s="33"/>
      <c r="QU117" s="33"/>
      <c r="QV117" s="33"/>
      <c r="QW117" s="33"/>
      <c r="QX117" s="33"/>
      <c r="QY117" s="33"/>
      <c r="QZ117" s="33"/>
      <c r="RA117" s="33"/>
      <c r="RB117" s="33"/>
      <c r="RC117" s="33"/>
      <c r="RD117" s="33"/>
      <c r="RE117" s="33"/>
      <c r="RF117" s="33"/>
      <c r="RG117" s="33"/>
      <c r="RH117" s="33"/>
      <c r="RI117" s="33"/>
      <c r="RJ117" s="33"/>
      <c r="RK117" s="33"/>
      <c r="RL117" s="33"/>
      <c r="RM117" s="33"/>
      <c r="RN117" s="33"/>
      <c r="RO117" s="33"/>
      <c r="RP117" s="33"/>
      <c r="RQ117" s="33"/>
      <c r="RR117" s="33"/>
      <c r="RS117" s="33"/>
      <c r="RT117" s="33"/>
      <c r="RU117" s="33"/>
      <c r="RV117" s="33"/>
      <c r="RW117" s="33"/>
      <c r="RX117" s="33"/>
      <c r="RY117" s="33"/>
      <c r="RZ117" s="33"/>
      <c r="SA117" s="33"/>
      <c r="SB117" s="33"/>
      <c r="SC117" s="33"/>
      <c r="SD117" s="33"/>
      <c r="SE117" s="33"/>
      <c r="SF117" s="33"/>
      <c r="SG117" s="33"/>
      <c r="SH117" s="33"/>
      <c r="SI117" s="33"/>
      <c r="SJ117" s="33"/>
      <c r="SK117" s="33"/>
      <c r="SL117" s="33"/>
      <c r="SM117" s="33"/>
      <c r="SN117" s="33"/>
      <c r="SO117" s="33"/>
      <c r="SP117" s="33"/>
      <c r="SQ117" s="33"/>
      <c r="SR117" s="33"/>
      <c r="SS117" s="33"/>
      <c r="ST117" s="33"/>
      <c r="SU117" s="33"/>
      <c r="SV117" s="33"/>
      <c r="SW117" s="33"/>
      <c r="SX117" s="33"/>
      <c r="SY117" s="33"/>
      <c r="SZ117" s="33"/>
      <c r="TA117" s="33"/>
      <c r="TB117" s="33"/>
      <c r="TC117" s="33"/>
      <c r="TD117" s="33"/>
      <c r="TE117" s="33"/>
      <c r="TF117" s="33"/>
      <c r="TG117" s="33"/>
      <c r="TH117" s="33"/>
      <c r="TI117" s="33"/>
      <c r="TJ117" s="33"/>
      <c r="TK117" s="33"/>
      <c r="TL117" s="33"/>
      <c r="TM117" s="33"/>
      <c r="TN117" s="33"/>
      <c r="TO117" s="33"/>
      <c r="TP117" s="33"/>
      <c r="TQ117" s="33"/>
      <c r="TR117" s="33"/>
      <c r="TS117" s="33"/>
      <c r="TT117" s="33"/>
      <c r="TU117" s="33"/>
      <c r="TV117" s="33"/>
      <c r="TW117" s="33"/>
      <c r="TX117" s="33"/>
      <c r="TY117" s="33"/>
      <c r="TZ117" s="33"/>
      <c r="UA117" s="33"/>
      <c r="UB117" s="33"/>
      <c r="UC117" s="33"/>
      <c r="UD117" s="33"/>
      <c r="UE117" s="33"/>
      <c r="UF117" s="33"/>
      <c r="UG117" s="33"/>
      <c r="UH117" s="33"/>
      <c r="UI117" s="33"/>
      <c r="UJ117" s="33"/>
      <c r="UK117" s="33"/>
      <c r="UL117" s="33"/>
      <c r="UM117" s="33"/>
      <c r="UN117" s="33"/>
      <c r="UO117" s="33"/>
      <c r="UP117" s="33"/>
      <c r="UQ117" s="33"/>
      <c r="UR117" s="33"/>
      <c r="US117" s="33"/>
      <c r="UT117" s="33"/>
      <c r="UU117" s="33"/>
      <c r="UV117" s="33"/>
      <c r="UW117" s="33"/>
      <c r="UX117" s="33"/>
      <c r="UY117" s="33"/>
      <c r="UZ117" s="33"/>
      <c r="VA117" s="33"/>
      <c r="VB117" s="33"/>
      <c r="VC117" s="33"/>
      <c r="VD117" s="33"/>
      <c r="VE117" s="33"/>
      <c r="VF117" s="33"/>
      <c r="VG117" s="33"/>
      <c r="VH117" s="33"/>
      <c r="VI117" s="33"/>
      <c r="VJ117" s="33"/>
      <c r="VK117" s="33"/>
      <c r="VL117" s="33"/>
      <c r="VM117" s="33"/>
      <c r="VN117" s="33"/>
      <c r="VO117" s="33"/>
      <c r="VP117" s="33"/>
      <c r="VQ117" s="33"/>
      <c r="VR117" s="33"/>
      <c r="VS117" s="33"/>
      <c r="VT117" s="33"/>
      <c r="VU117" s="33"/>
      <c r="VV117" s="33"/>
      <c r="VW117" s="33"/>
      <c r="VX117" s="33"/>
      <c r="VY117" s="33"/>
      <c r="VZ117" s="33"/>
      <c r="WA117" s="33"/>
      <c r="WB117" s="33"/>
      <c r="WC117" s="33"/>
      <c r="WD117" s="33"/>
      <c r="WE117" s="33"/>
      <c r="WF117" s="33"/>
      <c r="WG117" s="33"/>
      <c r="WH117" s="33"/>
      <c r="WI117" s="33"/>
      <c r="WJ117" s="33"/>
      <c r="WK117" s="33"/>
      <c r="WL117" s="33"/>
      <c r="WM117" s="33"/>
      <c r="WN117" s="33"/>
      <c r="WO117" s="33"/>
      <c r="WP117" s="33"/>
      <c r="WQ117" s="33"/>
      <c r="WR117" s="33"/>
      <c r="WS117" s="33"/>
      <c r="WT117" s="33"/>
      <c r="WU117" s="33"/>
      <c r="WV117" s="33"/>
      <c r="WW117" s="33"/>
      <c r="WX117" s="33"/>
      <c r="WY117" s="33"/>
      <c r="WZ117" s="33"/>
      <c r="XA117" s="33"/>
      <c r="XB117" s="33"/>
      <c r="XC117" s="33"/>
      <c r="XD117" s="33"/>
      <c r="XE117" s="33"/>
      <c r="XF117" s="33"/>
      <c r="XG117" s="33"/>
      <c r="XH117" s="33"/>
      <c r="XI117" s="33"/>
      <c r="XJ117" s="33"/>
      <c r="XK117" s="33"/>
      <c r="XL117" s="33"/>
      <c r="XM117" s="33"/>
      <c r="XN117" s="33"/>
      <c r="XO117" s="33"/>
      <c r="XP117" s="33"/>
      <c r="XQ117" s="33"/>
      <c r="XR117" s="33"/>
      <c r="XS117" s="33"/>
      <c r="XT117" s="33"/>
      <c r="XU117" s="33"/>
      <c r="XV117" s="33"/>
      <c r="XW117" s="33"/>
      <c r="XX117" s="33"/>
      <c r="XY117" s="33"/>
      <c r="XZ117" s="33"/>
      <c r="YA117" s="33"/>
      <c r="YB117" s="33"/>
      <c r="YC117" s="33"/>
      <c r="YD117" s="33"/>
      <c r="YE117" s="33"/>
      <c r="YF117" s="33"/>
      <c r="YG117" s="33"/>
      <c r="YH117" s="33"/>
      <c r="YI117" s="33"/>
      <c r="YJ117" s="33"/>
      <c r="YK117" s="33"/>
      <c r="YL117" s="33"/>
      <c r="YM117" s="33"/>
      <c r="YN117" s="33"/>
      <c r="YO117" s="33"/>
      <c r="YP117" s="33"/>
      <c r="YQ117" s="33"/>
      <c r="YR117" s="33"/>
      <c r="YS117" s="33"/>
      <c r="YT117" s="33"/>
      <c r="YU117" s="33"/>
      <c r="YV117" s="33"/>
      <c r="YW117" s="33"/>
      <c r="YX117" s="33"/>
      <c r="YY117" s="33"/>
      <c r="YZ117" s="33"/>
      <c r="ZA117" s="33"/>
      <c r="ZB117" s="33"/>
      <c r="ZC117" s="33"/>
      <c r="ZD117" s="33"/>
      <c r="ZE117" s="33"/>
      <c r="ZF117" s="33"/>
      <c r="ZG117" s="33"/>
      <c r="ZH117" s="33"/>
      <c r="ZI117" s="33"/>
      <c r="ZJ117" s="33"/>
      <c r="ZK117" s="33"/>
      <c r="ZL117" s="33"/>
      <c r="ZM117" s="33"/>
      <c r="ZN117" s="33"/>
      <c r="ZO117" s="33"/>
      <c r="ZP117" s="33"/>
      <c r="ZQ117" s="33"/>
      <c r="ZR117" s="33"/>
      <c r="ZS117" s="33"/>
      <c r="ZT117" s="33"/>
      <c r="ZU117" s="33"/>
      <c r="ZV117" s="33"/>
      <c r="ZW117" s="33"/>
      <c r="ZX117" s="33"/>
      <c r="ZY117" s="33"/>
      <c r="ZZ117" s="33"/>
      <c r="AAA117" s="33"/>
      <c r="AAB117" s="33"/>
      <c r="AAC117" s="33"/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/>
      <c r="AAQ117" s="33"/>
      <c r="AAR117" s="33"/>
      <c r="AAS117" s="33"/>
      <c r="AAT117" s="33"/>
      <c r="AAU117" s="33"/>
      <c r="AAV117" s="33"/>
      <c r="AAW117" s="33"/>
      <c r="AAX117" s="33"/>
      <c r="AAY117" s="33"/>
      <c r="AAZ117" s="33"/>
      <c r="ABA117" s="33"/>
      <c r="ABB117" s="33"/>
      <c r="ABC117" s="33"/>
      <c r="ABD117" s="33"/>
      <c r="ABE117" s="33"/>
      <c r="ABF117" s="33"/>
      <c r="ABG117" s="33"/>
      <c r="ABH117" s="33"/>
      <c r="ABI117" s="33"/>
      <c r="ABJ117" s="33"/>
      <c r="ABK117" s="33"/>
      <c r="ABL117" s="33"/>
      <c r="ABM117" s="33"/>
      <c r="ABN117" s="33"/>
      <c r="ABO117" s="33"/>
      <c r="ABP117" s="33"/>
      <c r="ABQ117" s="33"/>
      <c r="ABR117" s="33"/>
      <c r="ABS117" s="33"/>
      <c r="ABT117" s="33"/>
      <c r="ABU117" s="33"/>
      <c r="ABV117" s="33"/>
      <c r="ABW117" s="33"/>
      <c r="ABX117" s="33"/>
      <c r="ABY117" s="33"/>
      <c r="ABZ117" s="33"/>
      <c r="ACA117" s="33"/>
      <c r="ACB117" s="33"/>
      <c r="ACC117" s="33"/>
      <c r="ACD117" s="33"/>
      <c r="ACE117" s="33"/>
      <c r="ACF117" s="33"/>
      <c r="ACG117" s="33"/>
      <c r="ACH117" s="33"/>
      <c r="ACI117" s="33"/>
      <c r="ACJ117" s="33"/>
      <c r="ACK117" s="33"/>
      <c r="ACL117" s="33"/>
      <c r="ACM117" s="33"/>
      <c r="ACN117" s="33"/>
      <c r="ACO117" s="33"/>
      <c r="ACP117" s="33"/>
      <c r="ACQ117" s="33"/>
      <c r="ACR117" s="33"/>
      <c r="ACS117" s="33"/>
      <c r="ACT117" s="33"/>
      <c r="ACU117" s="33"/>
      <c r="ACV117" s="33"/>
      <c r="ACW117" s="33"/>
      <c r="ACX117" s="33"/>
      <c r="ACY117" s="33"/>
      <c r="ACZ117" s="33"/>
      <c r="ADA117" s="33"/>
      <c r="ADB117" s="33"/>
      <c r="ADC117" s="33"/>
      <c r="ADD117" s="33"/>
      <c r="ADE117" s="33"/>
      <c r="ADF117" s="33"/>
      <c r="ADG117" s="33"/>
      <c r="ADH117" s="33"/>
      <c r="ADI117" s="33"/>
      <c r="ADJ117" s="33"/>
      <c r="ADK117" s="33"/>
      <c r="ADL117" s="33"/>
      <c r="ADM117" s="33"/>
      <c r="ADN117" s="33"/>
      <c r="ADO117" s="33"/>
      <c r="ADP117" s="33"/>
      <c r="ADQ117" s="33"/>
      <c r="ADR117" s="33"/>
      <c r="ADS117" s="33"/>
      <c r="ADT117" s="33"/>
      <c r="ADU117" s="33"/>
      <c r="ADV117" s="33"/>
      <c r="ADW117" s="33"/>
      <c r="ADX117" s="33"/>
      <c r="ADY117" s="33"/>
      <c r="ADZ117" s="33"/>
      <c r="AEA117" s="33"/>
      <c r="AEB117" s="33"/>
      <c r="AEC117" s="33"/>
      <c r="AED117" s="33"/>
      <c r="AEE117" s="33"/>
      <c r="AEF117" s="33"/>
      <c r="AEG117" s="33"/>
      <c r="AEH117" s="33"/>
      <c r="AEI117" s="33"/>
      <c r="AEJ117" s="33"/>
      <c r="AEK117" s="33"/>
      <c r="AEL117" s="33"/>
      <c r="AEM117" s="33"/>
      <c r="AEN117" s="33"/>
      <c r="AEO117" s="33"/>
      <c r="AEP117" s="33"/>
      <c r="AEQ117" s="33"/>
      <c r="AER117" s="33"/>
      <c r="AES117" s="33"/>
      <c r="AET117" s="33"/>
      <c r="AEU117" s="33"/>
      <c r="AEV117" s="33"/>
      <c r="AEW117" s="33"/>
      <c r="AEX117" s="33"/>
      <c r="AEY117" s="33"/>
      <c r="AEZ117" s="33"/>
      <c r="AFA117" s="33"/>
      <c r="AFB117" s="33"/>
      <c r="AFC117" s="33"/>
      <c r="AFD117" s="33"/>
      <c r="AFE117" s="33"/>
      <c r="AFF117" s="33"/>
      <c r="AFG117" s="33"/>
      <c r="AFH117" s="33"/>
      <c r="AFI117" s="33"/>
      <c r="AFJ117" s="33"/>
      <c r="AFK117" s="33"/>
      <c r="AFL117" s="33"/>
      <c r="AFM117" s="33"/>
      <c r="AFN117" s="33"/>
      <c r="AFO117" s="33"/>
      <c r="AFP117" s="33"/>
      <c r="AFQ117" s="33"/>
      <c r="AFR117" s="33"/>
      <c r="AFS117" s="33"/>
      <c r="AFT117" s="33"/>
      <c r="AFU117" s="33"/>
      <c r="AFV117" s="33"/>
      <c r="AFW117" s="33"/>
      <c r="AFX117" s="33"/>
      <c r="AFY117" s="33"/>
      <c r="AFZ117" s="33"/>
      <c r="AGA117" s="33"/>
      <c r="AGB117" s="33"/>
      <c r="AGC117" s="33"/>
      <c r="AGD117" s="33"/>
      <c r="AGE117" s="33"/>
      <c r="AGF117" s="33"/>
      <c r="AGG117" s="33"/>
      <c r="AGH117" s="33"/>
      <c r="AGI117" s="33"/>
      <c r="AGJ117" s="33"/>
      <c r="AGK117" s="33"/>
      <c r="AGL117" s="33"/>
      <c r="AGM117" s="33"/>
      <c r="AGN117" s="33"/>
      <c r="AGO117" s="33"/>
      <c r="AGP117" s="33"/>
      <c r="AGQ117" s="33"/>
      <c r="AGR117" s="33"/>
      <c r="AGS117" s="33"/>
      <c r="AGT117" s="33"/>
      <c r="AGU117" s="33"/>
      <c r="AGV117" s="33"/>
      <c r="AGW117" s="33"/>
      <c r="AGX117" s="33"/>
      <c r="AGY117" s="33"/>
      <c r="AGZ117" s="33"/>
      <c r="AHA117" s="33"/>
      <c r="AHB117" s="33"/>
      <c r="AHC117" s="33"/>
      <c r="AHD117" s="33"/>
      <c r="AHE117" s="33"/>
      <c r="AHF117" s="33"/>
      <c r="AHG117" s="33"/>
      <c r="AHH117" s="33"/>
      <c r="AHI117" s="33"/>
      <c r="AHJ117" s="33"/>
      <c r="AHK117" s="33"/>
      <c r="AHL117" s="33"/>
      <c r="AHM117" s="33"/>
      <c r="AHN117" s="33"/>
      <c r="AHO117" s="33"/>
      <c r="AHP117" s="33"/>
      <c r="AHQ117" s="33"/>
      <c r="AHR117" s="33"/>
      <c r="AHS117" s="33"/>
      <c r="AHT117" s="33"/>
      <c r="AHU117" s="33"/>
      <c r="AHV117" s="33"/>
      <c r="AHW117" s="33"/>
      <c r="AHX117" s="33"/>
      <c r="AHY117" s="33"/>
      <c r="AHZ117" s="33"/>
      <c r="AIA117" s="33"/>
      <c r="AIB117" s="33"/>
      <c r="AIC117" s="33"/>
      <c r="AID117" s="33"/>
      <c r="AIE117" s="33"/>
      <c r="AIF117" s="33"/>
      <c r="AIG117" s="33"/>
      <c r="AIH117" s="33"/>
      <c r="AII117" s="33"/>
      <c r="AIJ117" s="33"/>
      <c r="AIK117" s="33"/>
      <c r="AIL117" s="33"/>
      <c r="AIM117" s="33"/>
      <c r="AIN117" s="33"/>
      <c r="AIO117" s="33"/>
      <c r="AIP117" s="33"/>
      <c r="AIQ117" s="33"/>
      <c r="AIR117" s="33"/>
      <c r="AIS117" s="33"/>
      <c r="AIT117" s="33"/>
      <c r="AIU117" s="33"/>
      <c r="AIV117" s="33"/>
      <c r="AIW117" s="33"/>
      <c r="AIX117" s="33"/>
      <c r="AIY117" s="33"/>
      <c r="AIZ117" s="33"/>
      <c r="AJA117" s="33"/>
      <c r="AJB117" s="33"/>
      <c r="AJC117" s="33"/>
      <c r="AJD117" s="33"/>
      <c r="AJE117" s="33"/>
      <c r="AJF117" s="33"/>
      <c r="AJG117" s="33"/>
      <c r="AJH117" s="33"/>
      <c r="AJI117" s="33"/>
      <c r="AJJ117" s="33"/>
      <c r="AJK117" s="33"/>
      <c r="AJL117" s="33"/>
      <c r="AJM117" s="33"/>
      <c r="AJN117" s="33"/>
      <c r="AJO117" s="33"/>
      <c r="AJP117" s="33"/>
      <c r="AJQ117" s="33"/>
      <c r="AJR117" s="33"/>
      <c r="AJS117" s="33"/>
      <c r="AJT117" s="33"/>
      <c r="AJU117" s="33"/>
      <c r="AJV117" s="33"/>
      <c r="AJW117" s="33"/>
      <c r="AJX117" s="33"/>
      <c r="AJY117" s="33"/>
      <c r="AJZ117" s="33"/>
      <c r="AKA117" s="33"/>
      <c r="AKB117" s="33"/>
      <c r="AKC117" s="33"/>
      <c r="AKD117" s="33"/>
      <c r="AKE117" s="33"/>
      <c r="AKF117" s="33"/>
      <c r="AKG117" s="33"/>
      <c r="AKH117" s="33"/>
      <c r="AKI117" s="33"/>
      <c r="AKJ117" s="33"/>
      <c r="AKK117" s="33"/>
      <c r="AKL117" s="33"/>
      <c r="AKM117" s="33"/>
      <c r="AKN117" s="33"/>
      <c r="AKO117" s="33"/>
      <c r="AKP117" s="33"/>
      <c r="AKQ117" s="33"/>
      <c r="AKR117" s="33"/>
      <c r="AKS117" s="33"/>
      <c r="AKT117" s="33"/>
      <c r="AKU117" s="33"/>
      <c r="AKV117" s="33"/>
      <c r="AKW117" s="33"/>
      <c r="AKX117" s="33"/>
      <c r="AKY117" s="33"/>
      <c r="AKZ117" s="33"/>
      <c r="ALA117" s="33"/>
      <c r="ALB117" s="33"/>
      <c r="ALC117" s="33"/>
      <c r="ALD117" s="33"/>
      <c r="ALE117" s="33"/>
      <c r="ALF117" s="33"/>
      <c r="ALG117" s="33"/>
      <c r="ALH117" s="33"/>
      <c r="ALI117" s="33"/>
      <c r="ALJ117" s="33"/>
      <c r="ALK117" s="33"/>
      <c r="ALL117" s="33"/>
      <c r="ALM117" s="33"/>
      <c r="ALN117" s="33"/>
      <c r="ALO117" s="33"/>
      <c r="ALP117" s="33"/>
      <c r="ALQ117" s="33"/>
      <c r="ALR117" s="33"/>
      <c r="ALS117" s="33"/>
      <c r="ALT117" s="33"/>
      <c r="ALU117" s="33"/>
      <c r="ALV117" s="33"/>
      <c r="ALW117" s="33"/>
      <c r="ALX117" s="33"/>
      <c r="ALY117" s="33"/>
      <c r="ALZ117" s="33"/>
      <c r="AMA117" s="33"/>
      <c r="AMB117" s="33"/>
      <c r="AMC117" s="33"/>
      <c r="AMD117" s="33"/>
      <c r="AME117" s="33"/>
      <c r="AMF117" s="33"/>
      <c r="AMG117" s="33"/>
      <c r="AMH117" s="33"/>
      <c r="AMI117" s="33"/>
      <c r="AMJ117" s="33"/>
      <c r="AMK117" s="33"/>
      <c r="AML117" s="33"/>
      <c r="AMM117" s="33"/>
      <c r="AMN117" s="33"/>
      <c r="AMO117" s="33"/>
      <c r="AMP117" s="33"/>
      <c r="AMQ117" s="33"/>
      <c r="AMR117" s="33"/>
      <c r="AMS117" s="33"/>
      <c r="AMT117" s="33"/>
      <c r="AMU117" s="33"/>
      <c r="AMV117" s="33"/>
      <c r="AMW117" s="33"/>
      <c r="AMX117" s="33"/>
      <c r="AMY117" s="33"/>
      <c r="AMZ117" s="33"/>
      <c r="ANA117" s="33"/>
      <c r="ANB117" s="33"/>
      <c r="ANC117" s="33"/>
      <c r="AND117" s="33"/>
      <c r="ANE117" s="33"/>
      <c r="ANF117" s="33"/>
      <c r="ANG117" s="33"/>
      <c r="ANH117" s="33"/>
      <c r="ANI117" s="33"/>
      <c r="ANJ117" s="33"/>
      <c r="ANK117" s="33"/>
      <c r="ANL117" s="33"/>
      <c r="ANM117" s="33"/>
      <c r="ANN117" s="33"/>
      <c r="ANO117" s="33"/>
      <c r="ANP117" s="33"/>
      <c r="ANQ117" s="33"/>
      <c r="ANR117" s="33"/>
      <c r="ANS117" s="33"/>
      <c r="ANT117" s="33"/>
      <c r="ANU117" s="33"/>
      <c r="ANV117" s="33"/>
      <c r="ANW117" s="33"/>
      <c r="ANX117" s="33"/>
      <c r="ANY117" s="33"/>
      <c r="ANZ117" s="33"/>
      <c r="AOA117" s="33"/>
      <c r="AOB117" s="33"/>
      <c r="AOC117" s="33"/>
      <c r="AOD117" s="33"/>
      <c r="AOE117" s="33"/>
      <c r="AOF117" s="33"/>
      <c r="AOG117" s="33"/>
      <c r="AOH117" s="33"/>
      <c r="AOI117" s="33"/>
      <c r="AOJ117" s="33"/>
      <c r="AOK117" s="33"/>
      <c r="AOL117" s="33"/>
      <c r="AOM117" s="33"/>
      <c r="AON117" s="33"/>
      <c r="AOO117" s="33"/>
      <c r="AOP117" s="33"/>
      <c r="AOQ117" s="33"/>
      <c r="AOR117" s="33"/>
      <c r="AOS117" s="33"/>
      <c r="AOT117" s="33"/>
      <c r="AOU117" s="33"/>
      <c r="AOV117" s="33"/>
      <c r="AOW117" s="33"/>
      <c r="AOX117" s="33"/>
      <c r="AOY117" s="33"/>
      <c r="AOZ117" s="33"/>
      <c r="APA117" s="33"/>
      <c r="APB117" s="33"/>
      <c r="APC117" s="33"/>
      <c r="APD117" s="33"/>
      <c r="APE117" s="33"/>
      <c r="APF117" s="33"/>
      <c r="APG117" s="33"/>
      <c r="APH117" s="33"/>
      <c r="API117" s="33"/>
      <c r="APJ117" s="33"/>
      <c r="APK117" s="33"/>
      <c r="APL117" s="33"/>
      <c r="APM117" s="33"/>
      <c r="APN117" s="33"/>
      <c r="APO117" s="33"/>
      <c r="APP117" s="33"/>
      <c r="APQ117" s="33"/>
      <c r="APR117" s="33"/>
      <c r="APS117" s="33"/>
      <c r="APT117" s="33"/>
      <c r="APU117" s="33"/>
      <c r="APV117" s="33"/>
      <c r="APW117" s="33"/>
      <c r="APX117" s="33"/>
      <c r="APY117" s="33"/>
      <c r="APZ117" s="33"/>
      <c r="AQA117" s="33"/>
      <c r="AQB117" s="33"/>
      <c r="AQC117" s="33"/>
      <c r="AQD117" s="33"/>
      <c r="AQE117" s="33"/>
      <c r="AQF117" s="33"/>
      <c r="AQG117" s="33"/>
      <c r="AQH117" s="33"/>
      <c r="AQI117" s="33"/>
      <c r="AQJ117" s="33"/>
      <c r="AQK117" s="33"/>
      <c r="AQL117" s="33"/>
      <c r="AQM117" s="33"/>
      <c r="AQN117" s="33"/>
      <c r="AQO117" s="33"/>
      <c r="AQP117" s="33"/>
      <c r="AQQ117" s="33"/>
      <c r="AQR117" s="33"/>
      <c r="AQS117" s="33"/>
      <c r="AQT117" s="33"/>
      <c r="AQU117" s="33"/>
      <c r="AQV117" s="33"/>
      <c r="AQW117" s="33"/>
      <c r="AQX117" s="33"/>
      <c r="AQY117" s="33"/>
      <c r="AQZ117" s="33"/>
      <c r="ARA117" s="33"/>
      <c r="ARB117" s="33"/>
      <c r="ARC117" s="33"/>
      <c r="ARD117" s="33"/>
      <c r="ARE117" s="33"/>
      <c r="ARF117" s="33"/>
      <c r="ARG117" s="33"/>
      <c r="ARH117" s="33"/>
      <c r="ARI117" s="33"/>
      <c r="ARJ117" s="33"/>
      <c r="ARK117" s="33"/>
      <c r="ARL117" s="33"/>
      <c r="ARM117" s="33"/>
      <c r="ARN117" s="33"/>
      <c r="ARO117" s="33"/>
      <c r="ARP117" s="33"/>
      <c r="ARQ117" s="33"/>
      <c r="ARR117" s="33"/>
      <c r="ARS117" s="33"/>
      <c r="ART117" s="33"/>
      <c r="ARU117" s="33"/>
      <c r="ARV117" s="33"/>
      <c r="ARW117" s="33"/>
      <c r="ARX117" s="33"/>
      <c r="ARY117" s="33"/>
      <c r="ARZ117" s="33"/>
      <c r="ASA117" s="33"/>
      <c r="ASB117" s="33"/>
      <c r="ASC117" s="33"/>
      <c r="ASD117" s="33"/>
      <c r="ASE117" s="33"/>
      <c r="ASF117" s="33"/>
      <c r="ASG117" s="33"/>
      <c r="ASH117" s="33"/>
      <c r="ASI117" s="33"/>
      <c r="ASJ117" s="33"/>
      <c r="ASK117" s="33"/>
      <c r="ASL117" s="33"/>
      <c r="ASM117" s="33"/>
      <c r="ASN117" s="33"/>
      <c r="ASO117" s="33"/>
      <c r="ASP117" s="33"/>
      <c r="ASQ117" s="33"/>
      <c r="ASR117" s="33"/>
      <c r="ASS117" s="33"/>
      <c r="AST117" s="33"/>
      <c r="ASU117" s="33"/>
      <c r="ASV117" s="33"/>
      <c r="ASW117" s="33"/>
      <c r="ASX117" s="33"/>
      <c r="ASY117" s="33"/>
      <c r="ASZ117" s="33"/>
      <c r="ATA117" s="33"/>
      <c r="ATB117" s="33"/>
      <c r="ATC117" s="33"/>
      <c r="ATD117" s="33"/>
      <c r="ATE117" s="33"/>
      <c r="ATF117" s="33"/>
      <c r="ATG117" s="33"/>
      <c r="ATH117" s="33"/>
      <c r="ATI117" s="33"/>
      <c r="ATJ117" s="33"/>
      <c r="ATK117" s="33"/>
      <c r="ATL117" s="33"/>
      <c r="ATM117" s="33"/>
      <c r="ATN117" s="33"/>
      <c r="ATO117" s="33"/>
      <c r="ATP117" s="33"/>
      <c r="ATQ117" s="33"/>
      <c r="ATR117" s="33"/>
      <c r="ATS117" s="33"/>
      <c r="ATT117" s="33"/>
      <c r="ATU117" s="33"/>
      <c r="ATV117" s="33"/>
      <c r="ATW117" s="33"/>
      <c r="ATX117" s="33"/>
      <c r="ATY117" s="33"/>
      <c r="ATZ117" s="33"/>
      <c r="AUA117" s="33"/>
      <c r="AUB117" s="33"/>
      <c r="AUC117" s="33"/>
      <c r="AUD117" s="33"/>
      <c r="AUE117" s="33"/>
      <c r="AUF117" s="33"/>
      <c r="AUG117" s="33"/>
      <c r="AUH117" s="33"/>
      <c r="AUI117" s="33"/>
      <c r="AUJ117" s="33"/>
      <c r="AUK117" s="33"/>
      <c r="AUL117" s="33"/>
      <c r="AUM117" s="33"/>
      <c r="AUN117" s="33"/>
      <c r="AUO117" s="33"/>
      <c r="AUP117" s="33"/>
      <c r="AUQ117" s="33"/>
      <c r="AUR117" s="33"/>
      <c r="AUS117" s="33"/>
      <c r="AUT117" s="33"/>
      <c r="AUU117" s="33"/>
      <c r="AUV117" s="33"/>
      <c r="AUW117" s="33"/>
      <c r="AUX117" s="33"/>
      <c r="AUY117" s="33"/>
      <c r="AUZ117" s="33"/>
      <c r="AVA117" s="33"/>
      <c r="AVB117" s="33"/>
      <c r="AVC117" s="33"/>
      <c r="AVD117" s="33"/>
      <c r="AVE117" s="33"/>
      <c r="AVF117" s="33"/>
      <c r="AVG117" s="33"/>
      <c r="AVH117" s="33"/>
      <c r="AVI117" s="33"/>
      <c r="AVJ117" s="33"/>
      <c r="AVK117" s="33"/>
      <c r="AVL117" s="33"/>
      <c r="AVM117" s="33"/>
      <c r="AVN117" s="33"/>
      <c r="AVO117" s="33"/>
      <c r="AVP117" s="33"/>
      <c r="AVQ117" s="33"/>
      <c r="AVR117" s="33"/>
      <c r="AVS117" s="33"/>
      <c r="AVT117" s="33"/>
      <c r="AVU117" s="33"/>
      <c r="AVV117" s="33"/>
      <c r="AVW117" s="33"/>
      <c r="AVX117" s="33"/>
      <c r="AVY117" s="33"/>
      <c r="AVZ117" s="33"/>
      <c r="AWA117" s="33"/>
      <c r="AWB117" s="33"/>
      <c r="AWC117" s="33"/>
      <c r="AWD117" s="33"/>
      <c r="AWE117" s="33"/>
      <c r="AWF117" s="33"/>
      <c r="AWG117" s="33"/>
      <c r="AWH117" s="33"/>
      <c r="AWI117" s="33"/>
      <c r="AWJ117" s="33"/>
      <c r="AWK117" s="33"/>
      <c r="AWL117" s="33"/>
      <c r="AWM117" s="33"/>
      <c r="AWN117" s="33"/>
      <c r="AWO117" s="33"/>
      <c r="AWP117" s="33"/>
      <c r="AWQ117" s="33"/>
      <c r="AWR117" s="33"/>
      <c r="AWS117" s="33"/>
      <c r="AWT117" s="33"/>
      <c r="AWU117" s="33"/>
      <c r="AWV117" s="33"/>
      <c r="AWW117" s="33"/>
      <c r="AWX117" s="33"/>
      <c r="AWY117" s="33"/>
      <c r="AWZ117" s="33"/>
      <c r="AXA117" s="33"/>
      <c r="AXB117" s="33"/>
      <c r="AXC117" s="33"/>
      <c r="AXD117" s="33"/>
      <c r="AXE117" s="33"/>
      <c r="AXF117" s="33"/>
      <c r="AXG117" s="33"/>
      <c r="AXH117" s="33"/>
      <c r="AXI117" s="33"/>
      <c r="AXJ117" s="33"/>
      <c r="AXK117" s="33"/>
      <c r="AXL117" s="33"/>
      <c r="AXM117" s="33"/>
      <c r="AXN117" s="33"/>
      <c r="AXO117" s="33"/>
      <c r="AXP117" s="33"/>
      <c r="AXQ117" s="33"/>
      <c r="AXR117" s="33"/>
      <c r="AXS117" s="33"/>
      <c r="AXT117" s="33"/>
      <c r="AXU117" s="33"/>
      <c r="AXV117" s="33"/>
      <c r="AXW117" s="33"/>
      <c r="AXX117" s="33"/>
      <c r="AXY117" s="33"/>
      <c r="AXZ117" s="33"/>
      <c r="AYA117" s="33"/>
      <c r="AYB117" s="33"/>
      <c r="AYC117" s="33"/>
      <c r="AYD117" s="33"/>
      <c r="AYE117" s="33"/>
      <c r="AYF117" s="33"/>
      <c r="AYG117" s="33"/>
      <c r="AYH117" s="33"/>
      <c r="AYI117" s="33"/>
      <c r="AYJ117" s="33"/>
      <c r="AYK117" s="33"/>
      <c r="AYL117" s="33"/>
      <c r="AYM117" s="33"/>
      <c r="AYN117" s="33"/>
      <c r="AYO117" s="33"/>
      <c r="AYP117" s="33"/>
      <c r="AYQ117" s="33"/>
      <c r="AYR117" s="33"/>
      <c r="AYS117" s="33"/>
      <c r="AYT117" s="33"/>
      <c r="AYU117" s="33"/>
      <c r="AYV117" s="33"/>
      <c r="AYW117" s="33"/>
      <c r="AYX117" s="33"/>
      <c r="AYY117" s="33"/>
      <c r="AYZ117" s="33"/>
      <c r="AZA117" s="33"/>
      <c r="AZB117" s="33"/>
      <c r="AZC117" s="33"/>
      <c r="AZD117" s="33"/>
      <c r="AZE117" s="33"/>
      <c r="AZF117" s="33"/>
      <c r="AZG117" s="33"/>
      <c r="AZH117" s="33"/>
      <c r="AZI117" s="33"/>
      <c r="AZJ117" s="33"/>
      <c r="AZK117" s="33"/>
      <c r="AZL117" s="33"/>
      <c r="AZM117" s="33"/>
      <c r="AZN117" s="33"/>
      <c r="AZO117" s="33"/>
      <c r="AZP117" s="33"/>
      <c r="AZQ117" s="33"/>
      <c r="AZR117" s="33"/>
      <c r="AZS117" s="33"/>
      <c r="AZT117" s="33"/>
      <c r="AZU117" s="33"/>
      <c r="AZV117" s="33"/>
      <c r="AZW117" s="33"/>
      <c r="AZX117" s="33"/>
      <c r="AZY117" s="33"/>
      <c r="AZZ117" s="33"/>
      <c r="BAA117" s="33"/>
      <c r="BAB117" s="33"/>
      <c r="BAC117" s="33"/>
      <c r="BAD117" s="33"/>
      <c r="BAE117" s="33"/>
      <c r="BAF117" s="33"/>
      <c r="BAG117" s="33"/>
      <c r="BAH117" s="33"/>
      <c r="BAI117" s="33"/>
      <c r="BAJ117" s="33"/>
      <c r="BAK117" s="33"/>
      <c r="BAL117" s="33"/>
      <c r="BAM117" s="33"/>
      <c r="BAN117" s="33"/>
      <c r="BAO117" s="33"/>
      <c r="BAP117" s="33"/>
      <c r="BAQ117" s="33"/>
      <c r="BAR117" s="33"/>
      <c r="BAS117" s="33"/>
      <c r="BAT117" s="33"/>
      <c r="BAU117" s="33"/>
      <c r="BAV117" s="33"/>
      <c r="BAW117" s="33"/>
      <c r="BAX117" s="33"/>
      <c r="BAY117" s="33"/>
      <c r="BAZ117" s="33"/>
      <c r="BBA117" s="33"/>
      <c r="BBB117" s="33"/>
      <c r="BBC117" s="33"/>
      <c r="BBD117" s="33"/>
      <c r="BBE117" s="33"/>
      <c r="BBF117" s="33"/>
      <c r="BBG117" s="33"/>
      <c r="BBH117" s="33"/>
      <c r="BBI117" s="33"/>
      <c r="BBJ117" s="33"/>
      <c r="BBK117" s="33"/>
      <c r="BBL117" s="33"/>
      <c r="BBM117" s="33"/>
      <c r="BBN117" s="33"/>
      <c r="BBO117" s="33"/>
      <c r="BBP117" s="33"/>
      <c r="BBQ117" s="33"/>
      <c r="BBR117" s="33"/>
      <c r="BBS117" s="33"/>
      <c r="BBT117" s="33"/>
      <c r="BBU117" s="33"/>
      <c r="BBV117" s="33"/>
      <c r="BBW117" s="33"/>
      <c r="BBX117" s="33"/>
      <c r="BBY117" s="33"/>
      <c r="BBZ117" s="33"/>
      <c r="BCA117" s="33"/>
      <c r="BCB117" s="33"/>
      <c r="BCC117" s="33"/>
      <c r="BCD117" s="33"/>
      <c r="BCE117" s="33"/>
      <c r="BCF117" s="33"/>
      <c r="BCG117" s="33"/>
      <c r="BCH117" s="33"/>
      <c r="BCI117" s="33"/>
      <c r="BCJ117" s="33"/>
      <c r="BCK117" s="33"/>
      <c r="BCL117" s="33"/>
      <c r="BCM117" s="33"/>
      <c r="BCN117" s="33"/>
      <c r="BCO117" s="33"/>
      <c r="BCP117" s="33"/>
      <c r="BCQ117" s="33"/>
      <c r="BCR117" s="33"/>
      <c r="BCS117" s="33"/>
      <c r="BCT117" s="33"/>
      <c r="BCU117" s="33"/>
      <c r="BCV117" s="33"/>
      <c r="BCW117" s="33"/>
      <c r="BCX117" s="33"/>
      <c r="BCY117" s="33"/>
      <c r="BCZ117" s="33"/>
      <c r="BDA117" s="33"/>
      <c r="BDB117" s="33"/>
      <c r="BDC117" s="33"/>
      <c r="BDD117" s="33"/>
      <c r="BDE117" s="33"/>
      <c r="BDF117" s="33"/>
      <c r="BDG117" s="33"/>
      <c r="BDH117" s="33"/>
      <c r="BDI117" s="33"/>
      <c r="BDJ117" s="33"/>
      <c r="BDK117" s="33"/>
      <c r="BDL117" s="33"/>
      <c r="BDM117" s="33"/>
      <c r="BDN117" s="33"/>
      <c r="BDO117" s="33"/>
      <c r="BDP117" s="33"/>
      <c r="BDQ117" s="33"/>
      <c r="BDR117" s="33"/>
      <c r="BDS117" s="33"/>
      <c r="BDT117" s="33"/>
      <c r="BDU117" s="33"/>
      <c r="BDV117" s="33"/>
      <c r="BDW117" s="33"/>
      <c r="BDX117" s="33"/>
      <c r="BDY117" s="33"/>
      <c r="BDZ117" s="33"/>
      <c r="BEA117" s="33"/>
      <c r="BEB117" s="33"/>
      <c r="BEC117" s="33"/>
      <c r="BED117" s="33"/>
      <c r="BEE117" s="33"/>
      <c r="BEF117" s="33"/>
      <c r="BEG117" s="33"/>
      <c r="BEH117" s="33"/>
      <c r="BEI117" s="33"/>
      <c r="BEJ117" s="33"/>
      <c r="BEK117" s="33"/>
      <c r="BEL117" s="33"/>
      <c r="BEM117" s="33"/>
      <c r="BEN117" s="33"/>
      <c r="BEO117" s="33"/>
      <c r="BEP117" s="33"/>
      <c r="BEQ117" s="33"/>
      <c r="BER117" s="33"/>
      <c r="BES117" s="33"/>
      <c r="BET117" s="33"/>
      <c r="BEU117" s="33"/>
      <c r="BEV117" s="33"/>
      <c r="BEW117" s="33"/>
      <c r="BEX117" s="33"/>
      <c r="BEY117" s="33"/>
      <c r="BEZ117" s="33"/>
      <c r="BFA117" s="33"/>
      <c r="BFB117" s="33"/>
      <c r="BFC117" s="33"/>
      <c r="BFD117" s="33"/>
      <c r="BFE117" s="33"/>
      <c r="BFF117" s="33"/>
      <c r="BFG117" s="33"/>
      <c r="BFH117" s="33"/>
      <c r="BFI117" s="33"/>
      <c r="BFJ117" s="33"/>
      <c r="BFK117" s="33"/>
      <c r="BFL117" s="33"/>
      <c r="BFM117" s="33"/>
      <c r="BFN117" s="33"/>
      <c r="BFO117" s="33"/>
      <c r="BFP117" s="33"/>
      <c r="BFQ117" s="33"/>
      <c r="BFR117" s="33"/>
      <c r="BFS117" s="33"/>
      <c r="BFT117" s="33"/>
      <c r="BFU117" s="33"/>
      <c r="BFV117" s="33"/>
      <c r="BFW117" s="33"/>
      <c r="BFX117" s="33"/>
      <c r="BFY117" s="33"/>
      <c r="BFZ117" s="33"/>
      <c r="BGA117" s="33"/>
      <c r="BGB117" s="33"/>
      <c r="BGC117" s="33"/>
      <c r="BGD117" s="33"/>
      <c r="BGE117" s="33"/>
      <c r="BGF117" s="33"/>
      <c r="BGG117" s="33"/>
      <c r="BGH117" s="33"/>
      <c r="BGI117" s="33"/>
      <c r="BGJ117" s="33"/>
      <c r="BGK117" s="33"/>
      <c r="BGL117" s="33"/>
      <c r="BGM117" s="33"/>
      <c r="BGN117" s="33"/>
      <c r="BGO117" s="33"/>
      <c r="BGP117" s="33"/>
      <c r="BGQ117" s="33"/>
      <c r="BGR117" s="33"/>
      <c r="BGS117" s="33"/>
      <c r="BGT117" s="33"/>
      <c r="BGU117" s="33"/>
      <c r="BGV117" s="33"/>
      <c r="BGW117" s="33"/>
      <c r="BGX117" s="33"/>
      <c r="BGY117" s="33"/>
      <c r="BGZ117" s="33"/>
      <c r="BHA117" s="33"/>
      <c r="BHB117" s="33"/>
      <c r="BHC117" s="33"/>
      <c r="BHD117" s="33"/>
      <c r="BHE117" s="33"/>
      <c r="BHF117" s="33"/>
      <c r="BHG117" s="33"/>
      <c r="BHH117" s="33"/>
      <c r="BHI117" s="33"/>
      <c r="BHJ117" s="33"/>
      <c r="BHK117" s="33"/>
      <c r="BHL117" s="33"/>
      <c r="BHM117" s="33"/>
      <c r="BHN117" s="33"/>
      <c r="BHO117" s="33"/>
      <c r="BHP117" s="33"/>
      <c r="BHQ117" s="33"/>
      <c r="BHR117" s="33"/>
      <c r="BHS117" s="33"/>
      <c r="BHT117" s="33"/>
      <c r="BHU117" s="33"/>
      <c r="BHV117" s="33"/>
      <c r="BHW117" s="33"/>
      <c r="BHX117" s="33"/>
      <c r="BHY117" s="33"/>
      <c r="BHZ117" s="33"/>
      <c r="BIA117" s="33"/>
      <c r="BIB117" s="33"/>
      <c r="BIC117" s="33"/>
      <c r="BID117" s="33"/>
      <c r="BIE117" s="33"/>
      <c r="BIF117" s="33"/>
      <c r="BIG117" s="33"/>
      <c r="BIH117" s="33"/>
      <c r="BII117" s="33"/>
      <c r="BIJ117" s="33"/>
      <c r="BIK117" s="33"/>
      <c r="BIL117" s="33"/>
      <c r="BIM117" s="33"/>
      <c r="BIN117" s="33"/>
      <c r="BIO117" s="33"/>
      <c r="BIP117" s="33"/>
      <c r="BIQ117" s="33"/>
      <c r="BIR117" s="33"/>
      <c r="BIS117" s="33"/>
      <c r="BIT117" s="33"/>
      <c r="BIU117" s="33"/>
      <c r="BIV117" s="33"/>
      <c r="BIW117" s="33"/>
      <c r="BIX117" s="33"/>
      <c r="BIY117" s="33"/>
      <c r="BIZ117" s="33"/>
      <c r="BJA117" s="33"/>
      <c r="BJB117" s="33"/>
      <c r="BJC117" s="33"/>
      <c r="BJD117" s="33"/>
      <c r="BJE117" s="33"/>
      <c r="BJF117" s="33"/>
      <c r="BJG117" s="33"/>
      <c r="BJH117" s="33"/>
      <c r="BJI117" s="33"/>
      <c r="BJJ117" s="33"/>
      <c r="BJK117" s="33"/>
      <c r="BJL117" s="33"/>
      <c r="BJM117" s="33"/>
      <c r="BJN117" s="33"/>
      <c r="BJO117" s="33"/>
      <c r="BJP117" s="33"/>
      <c r="BJQ117" s="33"/>
      <c r="BJR117" s="33"/>
      <c r="BJS117" s="33"/>
      <c r="BJT117" s="33"/>
      <c r="BJU117" s="33"/>
      <c r="BJV117" s="33"/>
      <c r="BJW117" s="33"/>
      <c r="BJX117" s="33"/>
      <c r="BJY117" s="33"/>
      <c r="BJZ117" s="33"/>
      <c r="BKA117" s="33"/>
      <c r="BKB117" s="33"/>
      <c r="BKC117" s="33"/>
      <c r="BKD117" s="33"/>
      <c r="BKE117" s="33"/>
      <c r="BKF117" s="33"/>
      <c r="BKG117" s="33"/>
      <c r="BKH117" s="33"/>
      <c r="BKI117" s="33"/>
      <c r="BKJ117" s="33"/>
      <c r="BKK117" s="33"/>
      <c r="BKL117" s="33"/>
      <c r="BKM117" s="33"/>
      <c r="BKN117" s="33"/>
      <c r="BKO117" s="33"/>
      <c r="BKP117" s="33"/>
      <c r="BKQ117" s="33"/>
      <c r="BKR117" s="33"/>
      <c r="BKS117" s="33"/>
      <c r="BKT117" s="33"/>
      <c r="BKU117" s="33"/>
      <c r="BKV117" s="33"/>
      <c r="BKW117" s="33"/>
      <c r="BKX117" s="33"/>
      <c r="BKY117" s="33"/>
      <c r="BKZ117" s="33"/>
      <c r="BLA117" s="33"/>
      <c r="BLB117" s="33"/>
      <c r="BLC117" s="33"/>
      <c r="BLD117" s="33"/>
      <c r="BLE117" s="33"/>
      <c r="BLF117" s="33"/>
      <c r="BLG117" s="33"/>
      <c r="BLH117" s="33"/>
      <c r="BLI117" s="33"/>
      <c r="BLJ117" s="33"/>
      <c r="BLK117" s="33"/>
      <c r="BLL117" s="33"/>
      <c r="BLM117" s="33"/>
      <c r="BLN117" s="33"/>
      <c r="BLO117" s="33"/>
      <c r="BLP117" s="33"/>
      <c r="BLQ117" s="33"/>
      <c r="BLR117" s="33"/>
      <c r="BLS117" s="33"/>
      <c r="BLT117" s="33"/>
      <c r="BLU117" s="33"/>
      <c r="BLV117" s="33"/>
      <c r="BLW117" s="33"/>
      <c r="BLX117" s="33"/>
      <c r="BLY117" s="33"/>
      <c r="BLZ117" s="33"/>
      <c r="BMA117" s="33"/>
      <c r="BMB117" s="33"/>
      <c r="BMC117" s="33"/>
      <c r="BMD117" s="33"/>
      <c r="BME117" s="33"/>
      <c r="BMF117" s="33"/>
      <c r="BMG117" s="33"/>
      <c r="BMH117" s="33"/>
      <c r="BMI117" s="33"/>
      <c r="BMJ117" s="33"/>
      <c r="BMK117" s="33"/>
      <c r="BML117" s="33"/>
      <c r="BMM117" s="33"/>
      <c r="BMN117" s="33"/>
      <c r="BMO117" s="33"/>
      <c r="BMP117" s="33"/>
      <c r="BMQ117" s="33"/>
      <c r="BMR117" s="33"/>
      <c r="BMS117" s="33"/>
      <c r="BMT117" s="33"/>
      <c r="BMU117" s="33"/>
      <c r="BMV117" s="33"/>
      <c r="BMW117" s="33"/>
      <c r="BMX117" s="33"/>
      <c r="BMY117" s="33"/>
      <c r="BMZ117" s="33"/>
      <c r="BNA117" s="33"/>
      <c r="BNB117" s="33"/>
      <c r="BNC117" s="33"/>
      <c r="BND117" s="33"/>
      <c r="BNE117" s="33"/>
      <c r="BNF117" s="33"/>
      <c r="BNG117" s="33"/>
      <c r="BNH117" s="33"/>
      <c r="BNI117" s="33"/>
      <c r="BNJ117" s="33"/>
      <c r="BNK117" s="33"/>
      <c r="BNL117" s="33"/>
      <c r="BNM117" s="33"/>
      <c r="BNN117" s="33"/>
      <c r="BNO117" s="33"/>
      <c r="BNP117" s="33"/>
      <c r="BNQ117" s="33"/>
      <c r="BNR117" s="33"/>
      <c r="BNS117" s="33"/>
      <c r="BNT117" s="33"/>
      <c r="BNU117" s="33"/>
      <c r="BNV117" s="33"/>
      <c r="BNW117" s="33"/>
      <c r="BNX117" s="33"/>
      <c r="BNY117" s="33"/>
      <c r="BNZ117" s="33"/>
      <c r="BOA117" s="33"/>
      <c r="BOB117" s="33"/>
      <c r="BOC117" s="33"/>
      <c r="BOD117" s="33"/>
      <c r="BOE117" s="33"/>
      <c r="BOF117" s="33"/>
      <c r="BOG117" s="33"/>
      <c r="BOH117" s="33"/>
      <c r="BOI117" s="33"/>
      <c r="BOJ117" s="33"/>
      <c r="BOK117" s="33"/>
      <c r="BOL117" s="33"/>
      <c r="BOM117" s="33"/>
      <c r="BON117" s="33"/>
      <c r="BOO117" s="33"/>
      <c r="BOP117" s="33"/>
      <c r="BOQ117" s="33"/>
      <c r="BOR117" s="33"/>
      <c r="BOS117" s="33"/>
      <c r="BOT117" s="33"/>
      <c r="BOU117" s="33"/>
      <c r="BOV117" s="33"/>
      <c r="BOW117" s="33"/>
      <c r="BOX117" s="33"/>
      <c r="BOY117" s="33"/>
      <c r="BOZ117" s="33"/>
      <c r="BPA117" s="33"/>
      <c r="BPB117" s="33"/>
      <c r="BPC117" s="33"/>
      <c r="BPD117" s="33"/>
      <c r="BPE117" s="33"/>
      <c r="BPF117" s="33"/>
      <c r="BPG117" s="33"/>
      <c r="BPH117" s="33"/>
      <c r="BPI117" s="33"/>
      <c r="BPJ117" s="33"/>
      <c r="BPK117" s="33"/>
      <c r="BPL117" s="33"/>
    </row>
    <row r="118" spans="1:1780" s="45" customFormat="1" x14ac:dyDescent="0.25">
      <c r="A118" s="116"/>
      <c r="B118" s="126" t="s">
        <v>100</v>
      </c>
      <c r="C118" s="123" t="s">
        <v>40</v>
      </c>
      <c r="D118" s="123" t="s">
        <v>40</v>
      </c>
      <c r="E118" s="115" t="s">
        <v>39</v>
      </c>
      <c r="F118" s="115" t="s">
        <v>102</v>
      </c>
      <c r="G118" s="115" t="s">
        <v>103</v>
      </c>
      <c r="H118" s="115" t="s">
        <v>34</v>
      </c>
      <c r="I118" s="115"/>
      <c r="J118" s="115"/>
      <c r="K118" s="115"/>
      <c r="L118" s="115" t="s">
        <v>41</v>
      </c>
      <c r="M118" s="115" t="s">
        <v>42</v>
      </c>
      <c r="N118" s="115" t="s">
        <v>43</v>
      </c>
      <c r="O118" s="131" t="s">
        <v>23</v>
      </c>
      <c r="P118" s="44"/>
      <c r="Q118" s="44"/>
      <c r="R118" s="44"/>
      <c r="S118" s="44"/>
      <c r="T118" s="44"/>
      <c r="U118" s="44"/>
    </row>
    <row r="119" spans="1:1780" s="45" customFormat="1" x14ac:dyDescent="0.25">
      <c r="A119" s="117"/>
      <c r="B119" s="127"/>
      <c r="C119" s="124"/>
      <c r="D119" s="124"/>
      <c r="E119" s="115"/>
      <c r="F119" s="115"/>
      <c r="G119" s="115"/>
      <c r="H119" s="71" t="s">
        <v>35</v>
      </c>
      <c r="I119" s="71" t="s">
        <v>36</v>
      </c>
      <c r="J119" s="71" t="s">
        <v>37</v>
      </c>
      <c r="K119" s="71" t="s">
        <v>38</v>
      </c>
      <c r="L119" s="115"/>
      <c r="M119" s="115"/>
      <c r="N119" s="115"/>
      <c r="O119" s="132"/>
      <c r="P119" s="44"/>
      <c r="Q119" s="44"/>
      <c r="R119" s="44"/>
      <c r="S119" s="44"/>
      <c r="T119" s="44"/>
      <c r="U119" s="44"/>
    </row>
    <row r="120" spans="1:1780" s="45" customFormat="1" ht="53.25" customHeight="1" x14ac:dyDescent="0.25">
      <c r="A120" s="118"/>
      <c r="B120" s="128"/>
      <c r="C120" s="125"/>
      <c r="D120" s="125"/>
      <c r="E120" s="71">
        <v>3</v>
      </c>
      <c r="F120" s="71" t="s">
        <v>108</v>
      </c>
      <c r="G120" s="71">
        <v>1</v>
      </c>
      <c r="H120" s="71">
        <v>0</v>
      </c>
      <c r="I120" s="57">
        <v>0</v>
      </c>
      <c r="J120" s="71">
        <v>0</v>
      </c>
      <c r="K120" s="57">
        <v>1</v>
      </c>
      <c r="L120" s="71">
        <v>1</v>
      </c>
      <c r="M120" s="71">
        <v>1</v>
      </c>
      <c r="N120" s="71">
        <v>0</v>
      </c>
      <c r="O120" s="133"/>
      <c r="P120" s="44"/>
      <c r="Q120" s="44"/>
      <c r="R120" s="44"/>
      <c r="S120" s="44"/>
      <c r="T120" s="44"/>
      <c r="U120" s="44"/>
    </row>
    <row r="121" spans="1:1780" s="8" customFormat="1" ht="93.75" customHeight="1" x14ac:dyDescent="0.25">
      <c r="A121" s="70" t="s">
        <v>113</v>
      </c>
      <c r="B121" s="37" t="s">
        <v>67</v>
      </c>
      <c r="C121" s="73" t="s">
        <v>25</v>
      </c>
      <c r="D121" s="29" t="s">
        <v>12</v>
      </c>
      <c r="E121" s="27">
        <f>SUM(F121:N121)</f>
        <v>53150.942009999999</v>
      </c>
      <c r="F121" s="27">
        <v>13250.942010000001</v>
      </c>
      <c r="G121" s="112">
        <v>13300</v>
      </c>
      <c r="H121" s="129"/>
      <c r="I121" s="129"/>
      <c r="J121" s="129"/>
      <c r="K121" s="130"/>
      <c r="L121" s="27">
        <v>13300</v>
      </c>
      <c r="M121" s="27">
        <v>13300</v>
      </c>
      <c r="N121" s="27">
        <v>0</v>
      </c>
      <c r="O121" s="37" t="s">
        <v>21</v>
      </c>
      <c r="P121" s="5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</row>
    <row r="122" spans="1:1780" s="45" customFormat="1" x14ac:dyDescent="0.25">
      <c r="A122" s="116"/>
      <c r="B122" s="126" t="s">
        <v>101</v>
      </c>
      <c r="C122" s="123" t="s">
        <v>40</v>
      </c>
      <c r="D122" s="123" t="s">
        <v>40</v>
      </c>
      <c r="E122" s="115" t="s">
        <v>39</v>
      </c>
      <c r="F122" s="115" t="s">
        <v>102</v>
      </c>
      <c r="G122" s="115" t="s">
        <v>103</v>
      </c>
      <c r="H122" s="115" t="s">
        <v>34</v>
      </c>
      <c r="I122" s="115"/>
      <c r="J122" s="115"/>
      <c r="K122" s="115"/>
      <c r="L122" s="115" t="s">
        <v>41</v>
      </c>
      <c r="M122" s="115" t="s">
        <v>42</v>
      </c>
      <c r="N122" s="115" t="s">
        <v>43</v>
      </c>
      <c r="O122" s="131" t="s">
        <v>23</v>
      </c>
      <c r="P122" s="44"/>
      <c r="Q122" s="44"/>
      <c r="R122" s="44"/>
      <c r="S122" s="44"/>
      <c r="T122" s="44"/>
      <c r="U122" s="44"/>
    </row>
    <row r="123" spans="1:1780" s="45" customFormat="1" x14ac:dyDescent="0.25">
      <c r="A123" s="117"/>
      <c r="B123" s="127"/>
      <c r="C123" s="124"/>
      <c r="D123" s="124"/>
      <c r="E123" s="115"/>
      <c r="F123" s="115"/>
      <c r="G123" s="115"/>
      <c r="H123" s="71" t="s">
        <v>35</v>
      </c>
      <c r="I123" s="71" t="s">
        <v>36</v>
      </c>
      <c r="J123" s="71" t="s">
        <v>37</v>
      </c>
      <c r="K123" s="71" t="s">
        <v>38</v>
      </c>
      <c r="L123" s="115"/>
      <c r="M123" s="115"/>
      <c r="N123" s="115"/>
      <c r="O123" s="132"/>
      <c r="P123" s="44"/>
      <c r="Q123" s="44"/>
      <c r="R123" s="44"/>
      <c r="S123" s="44"/>
      <c r="T123" s="44"/>
      <c r="U123" s="44"/>
    </row>
    <row r="124" spans="1:1780" s="45" customFormat="1" ht="60.75" customHeight="1" x14ac:dyDescent="0.25">
      <c r="A124" s="118"/>
      <c r="B124" s="128"/>
      <c r="C124" s="125"/>
      <c r="D124" s="125"/>
      <c r="E124" s="71">
        <v>3</v>
      </c>
      <c r="F124" s="71" t="s">
        <v>108</v>
      </c>
      <c r="G124" s="71">
        <v>1</v>
      </c>
      <c r="H124" s="71">
        <v>0</v>
      </c>
      <c r="I124" s="57">
        <v>0</v>
      </c>
      <c r="J124" s="71">
        <v>0</v>
      </c>
      <c r="K124" s="57">
        <v>1</v>
      </c>
      <c r="L124" s="71">
        <v>1</v>
      </c>
      <c r="M124" s="71">
        <v>1</v>
      </c>
      <c r="N124" s="71">
        <v>0</v>
      </c>
      <c r="O124" s="133"/>
      <c r="P124" s="44"/>
      <c r="Q124" s="44"/>
      <c r="R124" s="44"/>
      <c r="S124" s="44"/>
      <c r="T124" s="44"/>
      <c r="U124" s="44"/>
    </row>
    <row r="125" spans="1:1780" s="8" customFormat="1" ht="77.25" customHeight="1" x14ac:dyDescent="0.25">
      <c r="A125" s="70" t="s">
        <v>114</v>
      </c>
      <c r="B125" s="37" t="s">
        <v>83</v>
      </c>
      <c r="C125" s="73" t="s">
        <v>25</v>
      </c>
      <c r="D125" s="29" t="s">
        <v>12</v>
      </c>
      <c r="E125" s="27">
        <f>SUM(F125:N125)</f>
        <v>98739.426139999996</v>
      </c>
      <c r="F125" s="27">
        <v>19769.408449999999</v>
      </c>
      <c r="G125" s="112">
        <v>28970.017690000001</v>
      </c>
      <c r="H125" s="129"/>
      <c r="I125" s="129"/>
      <c r="J125" s="129"/>
      <c r="K125" s="130"/>
      <c r="L125" s="27">
        <v>25000</v>
      </c>
      <c r="M125" s="27">
        <v>25000</v>
      </c>
      <c r="N125" s="27">
        <v>0</v>
      </c>
      <c r="O125" s="37" t="s">
        <v>21</v>
      </c>
      <c r="P125" s="89">
        <v>2622.7820000000002</v>
      </c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</row>
    <row r="126" spans="1:1780" s="45" customFormat="1" x14ac:dyDescent="0.25">
      <c r="A126" s="116"/>
      <c r="B126" s="126" t="s">
        <v>94</v>
      </c>
      <c r="C126" s="123" t="s">
        <v>40</v>
      </c>
      <c r="D126" s="123" t="s">
        <v>40</v>
      </c>
      <c r="E126" s="115" t="s">
        <v>39</v>
      </c>
      <c r="F126" s="115" t="s">
        <v>102</v>
      </c>
      <c r="G126" s="115" t="s">
        <v>103</v>
      </c>
      <c r="H126" s="115" t="s">
        <v>34</v>
      </c>
      <c r="I126" s="115"/>
      <c r="J126" s="115"/>
      <c r="K126" s="115"/>
      <c r="L126" s="115" t="s">
        <v>41</v>
      </c>
      <c r="M126" s="115" t="s">
        <v>42</v>
      </c>
      <c r="N126" s="115" t="s">
        <v>43</v>
      </c>
      <c r="O126" s="131" t="s">
        <v>23</v>
      </c>
      <c r="P126" s="44"/>
      <c r="Q126" s="44"/>
      <c r="R126" s="44"/>
      <c r="S126" s="44"/>
      <c r="T126" s="44"/>
      <c r="U126" s="44"/>
    </row>
    <row r="127" spans="1:1780" s="45" customFormat="1" x14ac:dyDescent="0.25">
      <c r="A127" s="117"/>
      <c r="B127" s="127"/>
      <c r="C127" s="124"/>
      <c r="D127" s="124"/>
      <c r="E127" s="115"/>
      <c r="F127" s="115"/>
      <c r="G127" s="115"/>
      <c r="H127" s="71" t="s">
        <v>35</v>
      </c>
      <c r="I127" s="71" t="s">
        <v>36</v>
      </c>
      <c r="J127" s="71" t="s">
        <v>37</v>
      </c>
      <c r="K127" s="71" t="s">
        <v>38</v>
      </c>
      <c r="L127" s="115"/>
      <c r="M127" s="115"/>
      <c r="N127" s="115"/>
      <c r="O127" s="132"/>
      <c r="P127" s="44"/>
      <c r="Q127" s="44"/>
      <c r="R127" s="44"/>
      <c r="S127" s="44"/>
      <c r="T127" s="44"/>
      <c r="U127" s="44"/>
    </row>
    <row r="128" spans="1:1780" s="45" customFormat="1" ht="51.75" customHeight="1" x14ac:dyDescent="0.25">
      <c r="A128" s="118"/>
      <c r="B128" s="128"/>
      <c r="C128" s="125"/>
      <c r="D128" s="125"/>
      <c r="E128" s="71">
        <v>300</v>
      </c>
      <c r="F128" s="71" t="s">
        <v>108</v>
      </c>
      <c r="G128" s="71">
        <v>100</v>
      </c>
      <c r="H128" s="71">
        <v>0</v>
      </c>
      <c r="I128" s="57">
        <v>0</v>
      </c>
      <c r="J128" s="71">
        <v>0</v>
      </c>
      <c r="K128" s="57">
        <v>100</v>
      </c>
      <c r="L128" s="71">
        <v>100</v>
      </c>
      <c r="M128" s="71">
        <v>100</v>
      </c>
      <c r="N128" s="71">
        <v>0</v>
      </c>
      <c r="O128" s="133"/>
      <c r="P128" s="44"/>
      <c r="Q128" s="44"/>
      <c r="R128" s="44"/>
      <c r="S128" s="44"/>
      <c r="T128" s="44"/>
      <c r="U128" s="44"/>
    </row>
    <row r="129" spans="1:1780" s="22" customFormat="1" ht="19.5" customHeight="1" x14ac:dyDescent="0.25">
      <c r="A129" s="72"/>
      <c r="B129" s="143" t="s">
        <v>19</v>
      </c>
      <c r="C129" s="144"/>
      <c r="D129" s="145"/>
      <c r="E129" s="13">
        <f>SUM(F129:N129)</f>
        <v>327205.94585100003</v>
      </c>
      <c r="F129" s="13">
        <f>F130</f>
        <v>72541.155660000004</v>
      </c>
      <c r="G129" s="146">
        <f>G130</f>
        <v>84664.790191000007</v>
      </c>
      <c r="H129" s="129"/>
      <c r="I129" s="129"/>
      <c r="J129" s="129"/>
      <c r="K129" s="130"/>
      <c r="L129" s="13">
        <f>L130</f>
        <v>85000</v>
      </c>
      <c r="M129" s="13">
        <f>M130</f>
        <v>85000</v>
      </c>
      <c r="N129" s="13">
        <v>0</v>
      </c>
      <c r="O129" s="123"/>
    </row>
    <row r="130" spans="1:1780" s="22" customFormat="1" x14ac:dyDescent="0.25">
      <c r="A130" s="72"/>
      <c r="B130" s="137" t="s">
        <v>12</v>
      </c>
      <c r="C130" s="138"/>
      <c r="D130" s="139"/>
      <c r="E130" s="13">
        <f>SUM(F130:N130)</f>
        <v>327205.94585100003</v>
      </c>
      <c r="F130" s="13">
        <f>F97+F101+F105+F109+F113+F117+F121+F125+F93</f>
        <v>72541.155660000004</v>
      </c>
      <c r="G130" s="146">
        <f>G95</f>
        <v>84664.790191000007</v>
      </c>
      <c r="H130" s="129"/>
      <c r="I130" s="129"/>
      <c r="J130" s="129"/>
      <c r="K130" s="130"/>
      <c r="L130" s="13">
        <f>L95</f>
        <v>85000</v>
      </c>
      <c r="M130" s="13">
        <f>M95</f>
        <v>85000</v>
      </c>
      <c r="N130" s="13">
        <v>0</v>
      </c>
      <c r="O130" s="148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  <c r="AAY130" s="21"/>
      <c r="AAZ130" s="21"/>
      <c r="ABA130" s="21"/>
      <c r="ABB130" s="21"/>
      <c r="ABC130" s="21"/>
      <c r="ABD130" s="21"/>
      <c r="ABE130" s="21"/>
      <c r="ABF130" s="21"/>
      <c r="ABG130" s="21"/>
      <c r="ABH130" s="21"/>
      <c r="ABI130" s="21"/>
      <c r="ABJ130" s="21"/>
      <c r="ABK130" s="21"/>
      <c r="ABL130" s="21"/>
      <c r="ABM130" s="21"/>
      <c r="ABN130" s="21"/>
      <c r="ABO130" s="21"/>
      <c r="ABP130" s="21"/>
      <c r="ABQ130" s="21"/>
      <c r="ABR130" s="21"/>
      <c r="ABS130" s="21"/>
      <c r="ABT130" s="21"/>
      <c r="ABU130" s="21"/>
      <c r="ABV130" s="21"/>
      <c r="ABW130" s="21"/>
      <c r="ABX130" s="21"/>
      <c r="ABY130" s="21"/>
      <c r="ABZ130" s="21"/>
      <c r="ACA130" s="21"/>
      <c r="ACB130" s="21"/>
      <c r="ACC130" s="21"/>
      <c r="ACD130" s="21"/>
      <c r="ACE130" s="21"/>
      <c r="ACF130" s="21"/>
      <c r="ACG130" s="21"/>
      <c r="ACH130" s="21"/>
      <c r="ACI130" s="21"/>
      <c r="ACJ130" s="21"/>
      <c r="ACK130" s="21"/>
      <c r="ACL130" s="21"/>
      <c r="ACM130" s="21"/>
      <c r="ACN130" s="21"/>
      <c r="ACO130" s="21"/>
      <c r="ACP130" s="21"/>
      <c r="ACQ130" s="21"/>
      <c r="ACR130" s="21"/>
      <c r="ACS130" s="21"/>
      <c r="ACT130" s="21"/>
      <c r="ACU130" s="21"/>
      <c r="ACV130" s="21"/>
      <c r="ACW130" s="21"/>
      <c r="ACX130" s="21"/>
      <c r="ACY130" s="21"/>
      <c r="ACZ130" s="21"/>
      <c r="ADA130" s="21"/>
      <c r="ADB130" s="21"/>
      <c r="ADC130" s="21"/>
      <c r="ADD130" s="21"/>
      <c r="ADE130" s="21"/>
      <c r="ADF130" s="21"/>
      <c r="ADG130" s="21"/>
      <c r="ADH130" s="21"/>
      <c r="ADI130" s="21"/>
      <c r="ADJ130" s="21"/>
      <c r="ADK130" s="21"/>
      <c r="ADL130" s="21"/>
      <c r="ADM130" s="21"/>
      <c r="ADN130" s="21"/>
      <c r="ADO130" s="21"/>
      <c r="ADP130" s="21"/>
      <c r="ADQ130" s="21"/>
      <c r="ADR130" s="21"/>
      <c r="ADS130" s="21"/>
      <c r="ADT130" s="21"/>
      <c r="ADU130" s="21"/>
      <c r="ADV130" s="21"/>
      <c r="ADW130" s="21"/>
      <c r="ADX130" s="21"/>
      <c r="ADY130" s="21"/>
      <c r="ADZ130" s="21"/>
      <c r="AEA130" s="21"/>
      <c r="AEB130" s="21"/>
      <c r="AEC130" s="21"/>
      <c r="AED130" s="21"/>
      <c r="AEE130" s="21"/>
      <c r="AEF130" s="21"/>
      <c r="AEG130" s="21"/>
      <c r="AEH130" s="21"/>
      <c r="AEI130" s="21"/>
      <c r="AEJ130" s="21"/>
      <c r="AEK130" s="21"/>
      <c r="AEL130" s="21"/>
      <c r="AEM130" s="21"/>
      <c r="AEN130" s="21"/>
      <c r="AEO130" s="21"/>
      <c r="AEP130" s="21"/>
      <c r="AEQ130" s="21"/>
      <c r="AER130" s="21"/>
      <c r="AES130" s="21"/>
      <c r="AET130" s="21"/>
      <c r="AEU130" s="21"/>
      <c r="AEV130" s="21"/>
      <c r="AEW130" s="21"/>
      <c r="AEX130" s="21"/>
      <c r="AEY130" s="21"/>
      <c r="AEZ130" s="21"/>
      <c r="AFA130" s="21"/>
      <c r="AFB130" s="21"/>
      <c r="AFC130" s="21"/>
      <c r="AFD130" s="21"/>
      <c r="AFE130" s="21"/>
      <c r="AFF130" s="21"/>
      <c r="AFG130" s="21"/>
      <c r="AFH130" s="21"/>
      <c r="AFI130" s="21"/>
      <c r="AFJ130" s="21"/>
      <c r="AFK130" s="21"/>
      <c r="AFL130" s="21"/>
      <c r="AFM130" s="21"/>
      <c r="AFN130" s="21"/>
      <c r="AFO130" s="21"/>
      <c r="AFP130" s="21"/>
      <c r="AFQ130" s="21"/>
      <c r="AFR130" s="21"/>
      <c r="AFS130" s="21"/>
      <c r="AFT130" s="21"/>
      <c r="AFU130" s="21"/>
      <c r="AFV130" s="21"/>
      <c r="AFW130" s="21"/>
      <c r="AFX130" s="21"/>
      <c r="AFY130" s="21"/>
      <c r="AFZ130" s="21"/>
      <c r="AGA130" s="21"/>
      <c r="AGB130" s="21"/>
      <c r="AGC130" s="21"/>
      <c r="AGD130" s="21"/>
      <c r="AGE130" s="21"/>
      <c r="AGF130" s="21"/>
      <c r="AGG130" s="21"/>
      <c r="AGH130" s="21"/>
      <c r="AGI130" s="21"/>
      <c r="AGJ130" s="21"/>
      <c r="AGK130" s="21"/>
      <c r="AGL130" s="21"/>
      <c r="AGM130" s="21"/>
      <c r="AGN130" s="21"/>
      <c r="AGO130" s="21"/>
      <c r="AGP130" s="21"/>
      <c r="AGQ130" s="21"/>
      <c r="AGR130" s="21"/>
      <c r="AGS130" s="21"/>
      <c r="AGT130" s="21"/>
      <c r="AGU130" s="21"/>
      <c r="AGV130" s="21"/>
      <c r="AGW130" s="21"/>
      <c r="AGX130" s="21"/>
      <c r="AGY130" s="21"/>
      <c r="AGZ130" s="21"/>
      <c r="AHA130" s="21"/>
      <c r="AHB130" s="21"/>
      <c r="AHC130" s="21"/>
      <c r="AHD130" s="21"/>
      <c r="AHE130" s="21"/>
      <c r="AHF130" s="21"/>
      <c r="AHG130" s="21"/>
      <c r="AHH130" s="21"/>
      <c r="AHI130" s="21"/>
      <c r="AHJ130" s="21"/>
      <c r="AHK130" s="21"/>
      <c r="AHL130" s="21"/>
      <c r="AHM130" s="21"/>
      <c r="AHN130" s="21"/>
      <c r="AHO130" s="21"/>
      <c r="AHP130" s="21"/>
      <c r="AHQ130" s="21"/>
      <c r="AHR130" s="21"/>
      <c r="AHS130" s="21"/>
      <c r="AHT130" s="21"/>
      <c r="AHU130" s="21"/>
      <c r="AHV130" s="21"/>
      <c r="AHW130" s="21"/>
      <c r="AHX130" s="21"/>
      <c r="AHY130" s="21"/>
      <c r="AHZ130" s="21"/>
      <c r="AIA130" s="21"/>
      <c r="AIB130" s="21"/>
      <c r="AIC130" s="21"/>
      <c r="AID130" s="21"/>
      <c r="AIE130" s="21"/>
      <c r="AIF130" s="21"/>
      <c r="AIG130" s="21"/>
      <c r="AIH130" s="21"/>
      <c r="AII130" s="21"/>
      <c r="AIJ130" s="21"/>
      <c r="AIK130" s="21"/>
      <c r="AIL130" s="21"/>
      <c r="AIM130" s="21"/>
      <c r="AIN130" s="21"/>
      <c r="AIO130" s="21"/>
      <c r="AIP130" s="21"/>
      <c r="AIQ130" s="21"/>
      <c r="AIR130" s="21"/>
      <c r="AIS130" s="21"/>
      <c r="AIT130" s="21"/>
      <c r="AIU130" s="21"/>
      <c r="AIV130" s="21"/>
      <c r="AIW130" s="21"/>
      <c r="AIX130" s="21"/>
      <c r="AIY130" s="21"/>
      <c r="AIZ130" s="21"/>
      <c r="AJA130" s="21"/>
      <c r="AJB130" s="21"/>
      <c r="AJC130" s="21"/>
      <c r="AJD130" s="21"/>
      <c r="AJE130" s="21"/>
      <c r="AJF130" s="21"/>
      <c r="AJG130" s="21"/>
      <c r="AJH130" s="21"/>
      <c r="AJI130" s="21"/>
      <c r="AJJ130" s="21"/>
      <c r="AJK130" s="21"/>
      <c r="AJL130" s="21"/>
      <c r="AJM130" s="21"/>
      <c r="AJN130" s="21"/>
      <c r="AJO130" s="21"/>
      <c r="AJP130" s="21"/>
      <c r="AJQ130" s="21"/>
      <c r="AJR130" s="21"/>
      <c r="AJS130" s="21"/>
      <c r="AJT130" s="21"/>
      <c r="AJU130" s="21"/>
      <c r="AJV130" s="21"/>
      <c r="AJW130" s="21"/>
      <c r="AJX130" s="21"/>
      <c r="AJY130" s="21"/>
      <c r="AJZ130" s="21"/>
      <c r="AKA130" s="21"/>
      <c r="AKB130" s="21"/>
      <c r="AKC130" s="21"/>
      <c r="AKD130" s="21"/>
      <c r="AKE130" s="21"/>
      <c r="AKF130" s="21"/>
      <c r="AKG130" s="21"/>
      <c r="AKH130" s="21"/>
      <c r="AKI130" s="21"/>
      <c r="AKJ130" s="21"/>
      <c r="AKK130" s="21"/>
      <c r="AKL130" s="21"/>
      <c r="AKM130" s="21"/>
      <c r="AKN130" s="21"/>
      <c r="AKO130" s="21"/>
      <c r="AKP130" s="21"/>
      <c r="AKQ130" s="21"/>
      <c r="AKR130" s="21"/>
      <c r="AKS130" s="21"/>
      <c r="AKT130" s="21"/>
      <c r="AKU130" s="21"/>
      <c r="AKV130" s="21"/>
      <c r="AKW130" s="21"/>
      <c r="AKX130" s="21"/>
      <c r="AKY130" s="21"/>
      <c r="AKZ130" s="21"/>
      <c r="ALA130" s="21"/>
      <c r="ALB130" s="21"/>
      <c r="ALC130" s="21"/>
      <c r="ALD130" s="21"/>
      <c r="ALE130" s="21"/>
      <c r="ALF130" s="21"/>
      <c r="ALG130" s="21"/>
      <c r="ALH130" s="21"/>
      <c r="ALI130" s="21"/>
      <c r="ALJ130" s="21"/>
      <c r="ALK130" s="21"/>
      <c r="ALL130" s="21"/>
      <c r="ALM130" s="21"/>
      <c r="ALN130" s="21"/>
      <c r="ALO130" s="21"/>
      <c r="ALP130" s="21"/>
      <c r="ALQ130" s="21"/>
      <c r="ALR130" s="21"/>
      <c r="ALS130" s="21"/>
      <c r="ALT130" s="21"/>
      <c r="ALU130" s="21"/>
      <c r="ALV130" s="21"/>
      <c r="ALW130" s="21"/>
      <c r="ALX130" s="21"/>
      <c r="ALY130" s="21"/>
      <c r="ALZ130" s="21"/>
      <c r="AMA130" s="21"/>
      <c r="AMB130" s="21"/>
      <c r="AMC130" s="21"/>
      <c r="AMD130" s="21"/>
      <c r="AME130" s="21"/>
      <c r="AMF130" s="21"/>
      <c r="AMG130" s="21"/>
      <c r="AMH130" s="21"/>
      <c r="AMI130" s="21"/>
      <c r="AMJ130" s="21"/>
      <c r="AMK130" s="21"/>
      <c r="AML130" s="21"/>
      <c r="AMM130" s="21"/>
      <c r="AMN130" s="21"/>
      <c r="AMO130" s="21"/>
      <c r="AMP130" s="21"/>
      <c r="AMQ130" s="21"/>
      <c r="AMR130" s="21"/>
      <c r="AMS130" s="21"/>
      <c r="AMT130" s="21"/>
      <c r="AMU130" s="21"/>
      <c r="AMV130" s="21"/>
      <c r="AMW130" s="21"/>
      <c r="AMX130" s="21"/>
      <c r="AMY130" s="21"/>
      <c r="AMZ130" s="21"/>
      <c r="ANA130" s="21"/>
      <c r="ANB130" s="21"/>
      <c r="ANC130" s="21"/>
      <c r="AND130" s="21"/>
      <c r="ANE130" s="21"/>
      <c r="ANF130" s="21"/>
      <c r="ANG130" s="21"/>
      <c r="ANH130" s="21"/>
      <c r="ANI130" s="21"/>
      <c r="ANJ130" s="21"/>
      <c r="ANK130" s="21"/>
      <c r="ANL130" s="21"/>
      <c r="ANM130" s="21"/>
      <c r="ANN130" s="21"/>
      <c r="ANO130" s="21"/>
      <c r="ANP130" s="21"/>
      <c r="ANQ130" s="21"/>
      <c r="ANR130" s="21"/>
      <c r="ANS130" s="21"/>
      <c r="ANT130" s="21"/>
      <c r="ANU130" s="21"/>
      <c r="ANV130" s="21"/>
      <c r="ANW130" s="21"/>
      <c r="ANX130" s="21"/>
      <c r="ANY130" s="21"/>
      <c r="ANZ130" s="21"/>
      <c r="AOA130" s="21"/>
      <c r="AOB130" s="21"/>
      <c r="AOC130" s="21"/>
      <c r="AOD130" s="21"/>
      <c r="AOE130" s="21"/>
      <c r="AOF130" s="21"/>
      <c r="AOG130" s="21"/>
      <c r="AOH130" s="21"/>
      <c r="AOI130" s="21"/>
      <c r="AOJ130" s="21"/>
      <c r="AOK130" s="21"/>
      <c r="AOL130" s="21"/>
      <c r="AOM130" s="21"/>
      <c r="AON130" s="21"/>
      <c r="AOO130" s="21"/>
      <c r="AOP130" s="21"/>
      <c r="AOQ130" s="21"/>
      <c r="AOR130" s="21"/>
      <c r="AOS130" s="21"/>
      <c r="AOT130" s="21"/>
      <c r="AOU130" s="21"/>
      <c r="AOV130" s="21"/>
      <c r="AOW130" s="21"/>
      <c r="AOX130" s="21"/>
      <c r="AOY130" s="21"/>
      <c r="AOZ130" s="21"/>
      <c r="APA130" s="21"/>
      <c r="APB130" s="21"/>
      <c r="APC130" s="21"/>
      <c r="APD130" s="21"/>
      <c r="APE130" s="21"/>
      <c r="APF130" s="21"/>
      <c r="APG130" s="21"/>
      <c r="APH130" s="21"/>
      <c r="API130" s="21"/>
      <c r="APJ130" s="21"/>
      <c r="APK130" s="21"/>
      <c r="APL130" s="21"/>
      <c r="APM130" s="21"/>
      <c r="APN130" s="21"/>
      <c r="APO130" s="21"/>
      <c r="APP130" s="21"/>
      <c r="APQ130" s="21"/>
      <c r="APR130" s="21"/>
      <c r="APS130" s="21"/>
      <c r="APT130" s="21"/>
      <c r="APU130" s="21"/>
      <c r="APV130" s="21"/>
      <c r="APW130" s="21"/>
      <c r="APX130" s="21"/>
      <c r="APY130" s="21"/>
      <c r="APZ130" s="21"/>
      <c r="AQA130" s="21"/>
      <c r="AQB130" s="21"/>
      <c r="AQC130" s="21"/>
      <c r="AQD130" s="21"/>
      <c r="AQE130" s="21"/>
      <c r="AQF130" s="21"/>
      <c r="AQG130" s="21"/>
      <c r="AQH130" s="21"/>
      <c r="AQI130" s="21"/>
      <c r="AQJ130" s="21"/>
      <c r="AQK130" s="21"/>
      <c r="AQL130" s="21"/>
      <c r="AQM130" s="21"/>
      <c r="AQN130" s="21"/>
      <c r="AQO130" s="21"/>
      <c r="AQP130" s="21"/>
      <c r="AQQ130" s="21"/>
      <c r="AQR130" s="21"/>
      <c r="AQS130" s="21"/>
      <c r="AQT130" s="21"/>
      <c r="AQU130" s="21"/>
      <c r="AQV130" s="21"/>
      <c r="AQW130" s="21"/>
      <c r="AQX130" s="21"/>
      <c r="AQY130" s="21"/>
      <c r="AQZ130" s="21"/>
      <c r="ARA130" s="21"/>
      <c r="ARB130" s="21"/>
      <c r="ARC130" s="21"/>
      <c r="ARD130" s="21"/>
      <c r="ARE130" s="21"/>
      <c r="ARF130" s="21"/>
      <c r="ARG130" s="21"/>
      <c r="ARH130" s="21"/>
      <c r="ARI130" s="21"/>
      <c r="ARJ130" s="21"/>
      <c r="ARK130" s="21"/>
      <c r="ARL130" s="21"/>
      <c r="ARM130" s="21"/>
      <c r="ARN130" s="21"/>
      <c r="ARO130" s="21"/>
      <c r="ARP130" s="21"/>
      <c r="ARQ130" s="21"/>
      <c r="ARR130" s="21"/>
      <c r="ARS130" s="21"/>
      <c r="ART130" s="21"/>
      <c r="ARU130" s="21"/>
      <c r="ARV130" s="21"/>
      <c r="ARW130" s="21"/>
      <c r="ARX130" s="21"/>
      <c r="ARY130" s="21"/>
      <c r="ARZ130" s="21"/>
      <c r="ASA130" s="21"/>
      <c r="ASB130" s="21"/>
      <c r="ASC130" s="21"/>
      <c r="ASD130" s="21"/>
      <c r="ASE130" s="21"/>
      <c r="ASF130" s="21"/>
      <c r="ASG130" s="21"/>
      <c r="ASH130" s="21"/>
      <c r="ASI130" s="21"/>
      <c r="ASJ130" s="21"/>
      <c r="ASK130" s="21"/>
      <c r="ASL130" s="21"/>
      <c r="ASM130" s="21"/>
      <c r="ASN130" s="21"/>
      <c r="ASO130" s="21"/>
      <c r="ASP130" s="21"/>
      <c r="ASQ130" s="21"/>
      <c r="ASR130" s="21"/>
      <c r="ASS130" s="21"/>
      <c r="AST130" s="21"/>
      <c r="ASU130" s="21"/>
      <c r="ASV130" s="21"/>
      <c r="ASW130" s="21"/>
      <c r="ASX130" s="21"/>
      <c r="ASY130" s="21"/>
      <c r="ASZ130" s="21"/>
      <c r="ATA130" s="21"/>
      <c r="ATB130" s="21"/>
      <c r="ATC130" s="21"/>
      <c r="ATD130" s="21"/>
      <c r="ATE130" s="21"/>
      <c r="ATF130" s="21"/>
      <c r="ATG130" s="21"/>
      <c r="ATH130" s="21"/>
      <c r="ATI130" s="21"/>
      <c r="ATJ130" s="21"/>
      <c r="ATK130" s="21"/>
      <c r="ATL130" s="21"/>
      <c r="ATM130" s="21"/>
      <c r="ATN130" s="21"/>
      <c r="ATO130" s="21"/>
      <c r="ATP130" s="21"/>
      <c r="ATQ130" s="21"/>
      <c r="ATR130" s="21"/>
      <c r="ATS130" s="21"/>
      <c r="ATT130" s="21"/>
      <c r="ATU130" s="21"/>
      <c r="ATV130" s="21"/>
      <c r="ATW130" s="21"/>
      <c r="ATX130" s="21"/>
      <c r="ATY130" s="21"/>
      <c r="ATZ130" s="21"/>
      <c r="AUA130" s="21"/>
      <c r="AUB130" s="21"/>
      <c r="AUC130" s="21"/>
      <c r="AUD130" s="21"/>
      <c r="AUE130" s="21"/>
      <c r="AUF130" s="21"/>
      <c r="AUG130" s="21"/>
      <c r="AUH130" s="21"/>
      <c r="AUI130" s="21"/>
      <c r="AUJ130" s="21"/>
      <c r="AUK130" s="21"/>
      <c r="AUL130" s="21"/>
      <c r="AUM130" s="21"/>
      <c r="AUN130" s="21"/>
      <c r="AUO130" s="21"/>
      <c r="AUP130" s="21"/>
      <c r="AUQ130" s="21"/>
      <c r="AUR130" s="21"/>
      <c r="AUS130" s="21"/>
      <c r="AUT130" s="21"/>
      <c r="AUU130" s="21"/>
      <c r="AUV130" s="21"/>
      <c r="AUW130" s="21"/>
      <c r="AUX130" s="21"/>
      <c r="AUY130" s="21"/>
      <c r="AUZ130" s="21"/>
      <c r="AVA130" s="21"/>
      <c r="AVB130" s="21"/>
      <c r="AVC130" s="21"/>
      <c r="AVD130" s="21"/>
      <c r="AVE130" s="21"/>
      <c r="AVF130" s="21"/>
      <c r="AVG130" s="21"/>
      <c r="AVH130" s="21"/>
      <c r="AVI130" s="21"/>
      <c r="AVJ130" s="21"/>
      <c r="AVK130" s="21"/>
      <c r="AVL130" s="21"/>
      <c r="AVM130" s="21"/>
      <c r="AVN130" s="21"/>
      <c r="AVO130" s="21"/>
      <c r="AVP130" s="21"/>
      <c r="AVQ130" s="21"/>
      <c r="AVR130" s="21"/>
      <c r="AVS130" s="21"/>
      <c r="AVT130" s="21"/>
      <c r="AVU130" s="21"/>
      <c r="AVV130" s="21"/>
      <c r="AVW130" s="21"/>
      <c r="AVX130" s="21"/>
      <c r="AVY130" s="21"/>
      <c r="AVZ130" s="21"/>
      <c r="AWA130" s="21"/>
      <c r="AWB130" s="21"/>
      <c r="AWC130" s="21"/>
      <c r="AWD130" s="21"/>
      <c r="AWE130" s="21"/>
      <c r="AWF130" s="21"/>
      <c r="AWG130" s="21"/>
      <c r="AWH130" s="21"/>
      <c r="AWI130" s="21"/>
      <c r="AWJ130" s="21"/>
      <c r="AWK130" s="21"/>
      <c r="AWL130" s="21"/>
      <c r="AWM130" s="21"/>
      <c r="AWN130" s="21"/>
      <c r="AWO130" s="21"/>
      <c r="AWP130" s="21"/>
      <c r="AWQ130" s="21"/>
      <c r="AWR130" s="21"/>
      <c r="AWS130" s="21"/>
      <c r="AWT130" s="21"/>
      <c r="AWU130" s="21"/>
      <c r="AWV130" s="21"/>
      <c r="AWW130" s="21"/>
      <c r="AWX130" s="21"/>
      <c r="AWY130" s="21"/>
      <c r="AWZ130" s="21"/>
      <c r="AXA130" s="21"/>
      <c r="AXB130" s="21"/>
      <c r="AXC130" s="21"/>
      <c r="AXD130" s="21"/>
      <c r="AXE130" s="21"/>
      <c r="AXF130" s="21"/>
      <c r="AXG130" s="21"/>
      <c r="AXH130" s="21"/>
      <c r="AXI130" s="21"/>
      <c r="AXJ130" s="21"/>
      <c r="AXK130" s="21"/>
      <c r="AXL130" s="21"/>
      <c r="AXM130" s="21"/>
      <c r="AXN130" s="21"/>
      <c r="AXO130" s="21"/>
      <c r="AXP130" s="21"/>
      <c r="AXQ130" s="21"/>
      <c r="AXR130" s="21"/>
      <c r="AXS130" s="21"/>
      <c r="AXT130" s="21"/>
      <c r="AXU130" s="21"/>
      <c r="AXV130" s="21"/>
      <c r="AXW130" s="21"/>
      <c r="AXX130" s="21"/>
      <c r="AXY130" s="21"/>
      <c r="AXZ130" s="21"/>
      <c r="AYA130" s="21"/>
      <c r="AYB130" s="21"/>
      <c r="AYC130" s="21"/>
      <c r="AYD130" s="21"/>
      <c r="AYE130" s="21"/>
      <c r="AYF130" s="21"/>
      <c r="AYG130" s="21"/>
      <c r="AYH130" s="21"/>
      <c r="AYI130" s="21"/>
      <c r="AYJ130" s="21"/>
      <c r="AYK130" s="21"/>
      <c r="AYL130" s="21"/>
      <c r="AYM130" s="21"/>
      <c r="AYN130" s="21"/>
      <c r="AYO130" s="21"/>
      <c r="AYP130" s="21"/>
      <c r="AYQ130" s="21"/>
      <c r="AYR130" s="21"/>
      <c r="AYS130" s="21"/>
      <c r="AYT130" s="21"/>
      <c r="AYU130" s="21"/>
      <c r="AYV130" s="21"/>
      <c r="AYW130" s="21"/>
      <c r="AYX130" s="21"/>
      <c r="AYY130" s="21"/>
      <c r="AYZ130" s="21"/>
      <c r="AZA130" s="21"/>
      <c r="AZB130" s="21"/>
      <c r="AZC130" s="21"/>
      <c r="AZD130" s="21"/>
      <c r="AZE130" s="21"/>
      <c r="AZF130" s="21"/>
      <c r="AZG130" s="21"/>
      <c r="AZH130" s="21"/>
      <c r="AZI130" s="21"/>
      <c r="AZJ130" s="21"/>
      <c r="AZK130" s="21"/>
      <c r="AZL130" s="21"/>
      <c r="AZM130" s="21"/>
      <c r="AZN130" s="21"/>
      <c r="AZO130" s="21"/>
      <c r="AZP130" s="21"/>
      <c r="AZQ130" s="21"/>
      <c r="AZR130" s="21"/>
      <c r="AZS130" s="21"/>
      <c r="AZT130" s="21"/>
      <c r="AZU130" s="21"/>
      <c r="AZV130" s="21"/>
      <c r="AZW130" s="21"/>
      <c r="AZX130" s="21"/>
      <c r="AZY130" s="21"/>
      <c r="AZZ130" s="21"/>
      <c r="BAA130" s="21"/>
      <c r="BAB130" s="21"/>
      <c r="BAC130" s="21"/>
      <c r="BAD130" s="21"/>
      <c r="BAE130" s="21"/>
      <c r="BAF130" s="21"/>
      <c r="BAG130" s="21"/>
      <c r="BAH130" s="21"/>
      <c r="BAI130" s="21"/>
      <c r="BAJ130" s="21"/>
      <c r="BAK130" s="21"/>
      <c r="BAL130" s="21"/>
      <c r="BAM130" s="21"/>
      <c r="BAN130" s="21"/>
      <c r="BAO130" s="21"/>
      <c r="BAP130" s="21"/>
      <c r="BAQ130" s="21"/>
      <c r="BAR130" s="21"/>
      <c r="BAS130" s="21"/>
      <c r="BAT130" s="21"/>
      <c r="BAU130" s="21"/>
      <c r="BAV130" s="21"/>
      <c r="BAW130" s="21"/>
      <c r="BAX130" s="21"/>
      <c r="BAY130" s="21"/>
      <c r="BAZ130" s="21"/>
      <c r="BBA130" s="21"/>
      <c r="BBB130" s="21"/>
      <c r="BBC130" s="21"/>
      <c r="BBD130" s="21"/>
      <c r="BBE130" s="21"/>
      <c r="BBF130" s="21"/>
      <c r="BBG130" s="21"/>
      <c r="BBH130" s="21"/>
      <c r="BBI130" s="21"/>
      <c r="BBJ130" s="21"/>
      <c r="BBK130" s="21"/>
      <c r="BBL130" s="21"/>
      <c r="BBM130" s="21"/>
      <c r="BBN130" s="21"/>
      <c r="BBO130" s="21"/>
      <c r="BBP130" s="21"/>
      <c r="BBQ130" s="21"/>
      <c r="BBR130" s="21"/>
      <c r="BBS130" s="21"/>
      <c r="BBT130" s="21"/>
      <c r="BBU130" s="21"/>
      <c r="BBV130" s="21"/>
      <c r="BBW130" s="21"/>
      <c r="BBX130" s="21"/>
      <c r="BBY130" s="21"/>
      <c r="BBZ130" s="21"/>
      <c r="BCA130" s="21"/>
      <c r="BCB130" s="21"/>
      <c r="BCC130" s="21"/>
      <c r="BCD130" s="21"/>
      <c r="BCE130" s="21"/>
      <c r="BCF130" s="21"/>
      <c r="BCG130" s="21"/>
      <c r="BCH130" s="21"/>
      <c r="BCI130" s="21"/>
      <c r="BCJ130" s="21"/>
      <c r="BCK130" s="21"/>
      <c r="BCL130" s="21"/>
      <c r="BCM130" s="21"/>
      <c r="BCN130" s="21"/>
      <c r="BCO130" s="21"/>
      <c r="BCP130" s="21"/>
      <c r="BCQ130" s="21"/>
      <c r="BCR130" s="21"/>
      <c r="BCS130" s="21"/>
      <c r="BCT130" s="21"/>
      <c r="BCU130" s="21"/>
      <c r="BCV130" s="21"/>
      <c r="BCW130" s="21"/>
      <c r="BCX130" s="21"/>
      <c r="BCY130" s="21"/>
      <c r="BCZ130" s="21"/>
      <c r="BDA130" s="21"/>
      <c r="BDB130" s="21"/>
      <c r="BDC130" s="21"/>
      <c r="BDD130" s="21"/>
      <c r="BDE130" s="21"/>
      <c r="BDF130" s="21"/>
      <c r="BDG130" s="21"/>
      <c r="BDH130" s="21"/>
      <c r="BDI130" s="21"/>
      <c r="BDJ130" s="21"/>
      <c r="BDK130" s="21"/>
      <c r="BDL130" s="21"/>
      <c r="BDM130" s="21"/>
      <c r="BDN130" s="21"/>
      <c r="BDO130" s="21"/>
      <c r="BDP130" s="21"/>
      <c r="BDQ130" s="21"/>
      <c r="BDR130" s="21"/>
      <c r="BDS130" s="21"/>
      <c r="BDT130" s="21"/>
      <c r="BDU130" s="21"/>
      <c r="BDV130" s="21"/>
      <c r="BDW130" s="21"/>
      <c r="BDX130" s="21"/>
      <c r="BDY130" s="21"/>
      <c r="BDZ130" s="21"/>
      <c r="BEA130" s="21"/>
      <c r="BEB130" s="21"/>
      <c r="BEC130" s="21"/>
      <c r="BED130" s="21"/>
      <c r="BEE130" s="21"/>
      <c r="BEF130" s="21"/>
      <c r="BEG130" s="21"/>
      <c r="BEH130" s="21"/>
      <c r="BEI130" s="21"/>
      <c r="BEJ130" s="21"/>
      <c r="BEK130" s="21"/>
      <c r="BEL130" s="21"/>
      <c r="BEM130" s="21"/>
      <c r="BEN130" s="21"/>
      <c r="BEO130" s="21"/>
      <c r="BEP130" s="21"/>
      <c r="BEQ130" s="21"/>
      <c r="BER130" s="21"/>
      <c r="BES130" s="21"/>
      <c r="BET130" s="21"/>
      <c r="BEU130" s="21"/>
      <c r="BEV130" s="21"/>
      <c r="BEW130" s="21"/>
      <c r="BEX130" s="21"/>
      <c r="BEY130" s="21"/>
      <c r="BEZ130" s="21"/>
      <c r="BFA130" s="21"/>
      <c r="BFB130" s="21"/>
      <c r="BFC130" s="21"/>
      <c r="BFD130" s="21"/>
      <c r="BFE130" s="21"/>
      <c r="BFF130" s="21"/>
      <c r="BFG130" s="21"/>
      <c r="BFH130" s="21"/>
      <c r="BFI130" s="21"/>
      <c r="BFJ130" s="21"/>
      <c r="BFK130" s="21"/>
      <c r="BFL130" s="21"/>
      <c r="BFM130" s="21"/>
      <c r="BFN130" s="21"/>
      <c r="BFO130" s="21"/>
      <c r="BFP130" s="21"/>
      <c r="BFQ130" s="21"/>
      <c r="BFR130" s="21"/>
      <c r="BFS130" s="21"/>
      <c r="BFT130" s="21"/>
      <c r="BFU130" s="21"/>
      <c r="BFV130" s="21"/>
      <c r="BFW130" s="21"/>
      <c r="BFX130" s="21"/>
      <c r="BFY130" s="21"/>
      <c r="BFZ130" s="21"/>
      <c r="BGA130" s="21"/>
      <c r="BGB130" s="21"/>
      <c r="BGC130" s="21"/>
      <c r="BGD130" s="21"/>
      <c r="BGE130" s="21"/>
      <c r="BGF130" s="21"/>
      <c r="BGG130" s="21"/>
      <c r="BGH130" s="21"/>
      <c r="BGI130" s="21"/>
      <c r="BGJ130" s="21"/>
      <c r="BGK130" s="21"/>
      <c r="BGL130" s="21"/>
      <c r="BGM130" s="21"/>
      <c r="BGN130" s="21"/>
      <c r="BGO130" s="21"/>
      <c r="BGP130" s="21"/>
      <c r="BGQ130" s="21"/>
      <c r="BGR130" s="21"/>
      <c r="BGS130" s="21"/>
      <c r="BGT130" s="21"/>
      <c r="BGU130" s="21"/>
      <c r="BGV130" s="21"/>
      <c r="BGW130" s="21"/>
      <c r="BGX130" s="21"/>
      <c r="BGY130" s="21"/>
      <c r="BGZ130" s="21"/>
      <c r="BHA130" s="21"/>
      <c r="BHB130" s="21"/>
      <c r="BHC130" s="21"/>
      <c r="BHD130" s="21"/>
      <c r="BHE130" s="21"/>
      <c r="BHF130" s="21"/>
      <c r="BHG130" s="21"/>
      <c r="BHH130" s="21"/>
      <c r="BHI130" s="21"/>
      <c r="BHJ130" s="21"/>
      <c r="BHK130" s="21"/>
      <c r="BHL130" s="21"/>
      <c r="BHM130" s="21"/>
      <c r="BHN130" s="21"/>
      <c r="BHO130" s="21"/>
      <c r="BHP130" s="21"/>
      <c r="BHQ130" s="21"/>
      <c r="BHR130" s="21"/>
      <c r="BHS130" s="21"/>
      <c r="BHT130" s="21"/>
      <c r="BHU130" s="21"/>
      <c r="BHV130" s="21"/>
      <c r="BHW130" s="21"/>
      <c r="BHX130" s="21"/>
      <c r="BHY130" s="21"/>
      <c r="BHZ130" s="21"/>
      <c r="BIA130" s="21"/>
      <c r="BIB130" s="21"/>
      <c r="BIC130" s="21"/>
      <c r="BID130" s="21"/>
      <c r="BIE130" s="21"/>
      <c r="BIF130" s="21"/>
      <c r="BIG130" s="21"/>
      <c r="BIH130" s="21"/>
      <c r="BII130" s="21"/>
      <c r="BIJ130" s="21"/>
      <c r="BIK130" s="21"/>
      <c r="BIL130" s="21"/>
      <c r="BIM130" s="21"/>
      <c r="BIN130" s="21"/>
      <c r="BIO130" s="21"/>
      <c r="BIP130" s="21"/>
      <c r="BIQ130" s="21"/>
      <c r="BIR130" s="21"/>
      <c r="BIS130" s="21"/>
      <c r="BIT130" s="21"/>
      <c r="BIU130" s="21"/>
      <c r="BIV130" s="21"/>
      <c r="BIW130" s="21"/>
      <c r="BIX130" s="21"/>
      <c r="BIY130" s="21"/>
      <c r="BIZ130" s="21"/>
      <c r="BJA130" s="21"/>
      <c r="BJB130" s="21"/>
      <c r="BJC130" s="21"/>
      <c r="BJD130" s="21"/>
      <c r="BJE130" s="21"/>
      <c r="BJF130" s="21"/>
      <c r="BJG130" s="21"/>
      <c r="BJH130" s="21"/>
      <c r="BJI130" s="21"/>
      <c r="BJJ130" s="21"/>
      <c r="BJK130" s="21"/>
      <c r="BJL130" s="21"/>
      <c r="BJM130" s="21"/>
      <c r="BJN130" s="21"/>
      <c r="BJO130" s="21"/>
      <c r="BJP130" s="21"/>
      <c r="BJQ130" s="21"/>
      <c r="BJR130" s="21"/>
      <c r="BJS130" s="21"/>
      <c r="BJT130" s="21"/>
      <c r="BJU130" s="21"/>
      <c r="BJV130" s="21"/>
      <c r="BJW130" s="21"/>
      <c r="BJX130" s="21"/>
      <c r="BJY130" s="21"/>
      <c r="BJZ130" s="21"/>
      <c r="BKA130" s="21"/>
      <c r="BKB130" s="21"/>
      <c r="BKC130" s="21"/>
      <c r="BKD130" s="21"/>
      <c r="BKE130" s="21"/>
      <c r="BKF130" s="21"/>
      <c r="BKG130" s="21"/>
      <c r="BKH130" s="21"/>
      <c r="BKI130" s="21"/>
      <c r="BKJ130" s="21"/>
      <c r="BKK130" s="21"/>
      <c r="BKL130" s="21"/>
      <c r="BKM130" s="21"/>
      <c r="BKN130" s="21"/>
      <c r="BKO130" s="21"/>
      <c r="BKP130" s="21"/>
      <c r="BKQ130" s="21"/>
      <c r="BKR130" s="21"/>
      <c r="BKS130" s="21"/>
      <c r="BKT130" s="21"/>
      <c r="BKU130" s="21"/>
      <c r="BKV130" s="21"/>
      <c r="BKW130" s="21"/>
      <c r="BKX130" s="21"/>
      <c r="BKY130" s="21"/>
      <c r="BKZ130" s="21"/>
      <c r="BLA130" s="21"/>
      <c r="BLB130" s="21"/>
      <c r="BLC130" s="21"/>
      <c r="BLD130" s="21"/>
      <c r="BLE130" s="21"/>
      <c r="BLF130" s="21"/>
      <c r="BLG130" s="21"/>
      <c r="BLH130" s="21"/>
      <c r="BLI130" s="21"/>
      <c r="BLJ130" s="21"/>
      <c r="BLK130" s="21"/>
      <c r="BLL130" s="21"/>
      <c r="BLM130" s="21"/>
      <c r="BLN130" s="21"/>
      <c r="BLO130" s="21"/>
      <c r="BLP130" s="21"/>
      <c r="BLQ130" s="21"/>
      <c r="BLR130" s="21"/>
      <c r="BLS130" s="21"/>
      <c r="BLT130" s="21"/>
      <c r="BLU130" s="21"/>
      <c r="BLV130" s="21"/>
      <c r="BLW130" s="21"/>
      <c r="BLX130" s="21"/>
      <c r="BLY130" s="21"/>
      <c r="BLZ130" s="21"/>
      <c r="BMA130" s="21"/>
      <c r="BMB130" s="21"/>
      <c r="BMC130" s="21"/>
      <c r="BMD130" s="21"/>
      <c r="BME130" s="21"/>
      <c r="BMF130" s="21"/>
      <c r="BMG130" s="21"/>
      <c r="BMH130" s="21"/>
      <c r="BMI130" s="21"/>
      <c r="BMJ130" s="21"/>
      <c r="BMK130" s="21"/>
      <c r="BML130" s="21"/>
      <c r="BMM130" s="21"/>
      <c r="BMN130" s="21"/>
      <c r="BMO130" s="21"/>
      <c r="BMP130" s="21"/>
      <c r="BMQ130" s="21"/>
      <c r="BMR130" s="21"/>
      <c r="BMS130" s="21"/>
      <c r="BMT130" s="21"/>
      <c r="BMU130" s="21"/>
      <c r="BMV130" s="21"/>
      <c r="BMW130" s="21"/>
      <c r="BMX130" s="21"/>
      <c r="BMY130" s="21"/>
      <c r="BMZ130" s="21"/>
      <c r="BNA130" s="21"/>
      <c r="BNB130" s="21"/>
      <c r="BNC130" s="21"/>
      <c r="BND130" s="21"/>
      <c r="BNE130" s="21"/>
      <c r="BNF130" s="21"/>
      <c r="BNG130" s="21"/>
      <c r="BNH130" s="21"/>
      <c r="BNI130" s="21"/>
      <c r="BNJ130" s="21"/>
      <c r="BNK130" s="21"/>
      <c r="BNL130" s="21"/>
      <c r="BNM130" s="21"/>
      <c r="BNN130" s="21"/>
      <c r="BNO130" s="21"/>
      <c r="BNP130" s="21"/>
      <c r="BNQ130" s="21"/>
      <c r="BNR130" s="21"/>
      <c r="BNS130" s="21"/>
      <c r="BNT130" s="21"/>
      <c r="BNU130" s="21"/>
      <c r="BNV130" s="21"/>
      <c r="BNW130" s="21"/>
      <c r="BNX130" s="21"/>
      <c r="BNY130" s="21"/>
      <c r="BNZ130" s="21"/>
      <c r="BOA130" s="21"/>
      <c r="BOB130" s="21"/>
      <c r="BOC130" s="21"/>
      <c r="BOD130" s="21"/>
      <c r="BOE130" s="21"/>
      <c r="BOF130" s="21"/>
      <c r="BOG130" s="21"/>
      <c r="BOH130" s="21"/>
      <c r="BOI130" s="21"/>
      <c r="BOJ130" s="21"/>
      <c r="BOK130" s="21"/>
      <c r="BOL130" s="21"/>
      <c r="BOM130" s="21"/>
      <c r="BON130" s="21"/>
      <c r="BOO130" s="21"/>
      <c r="BOP130" s="21"/>
      <c r="BOQ130" s="21"/>
      <c r="BOR130" s="21"/>
      <c r="BOS130" s="21"/>
      <c r="BOT130" s="21"/>
      <c r="BOU130" s="21"/>
      <c r="BOV130" s="21"/>
      <c r="BOW130" s="21"/>
      <c r="BOX130" s="21"/>
      <c r="BOY130" s="21"/>
      <c r="BOZ130" s="21"/>
      <c r="BPA130" s="21"/>
      <c r="BPB130" s="21"/>
      <c r="BPC130" s="21"/>
      <c r="BPD130" s="21"/>
      <c r="BPE130" s="21"/>
      <c r="BPF130" s="21"/>
      <c r="BPG130" s="21"/>
      <c r="BPH130" s="21"/>
      <c r="BPI130" s="21"/>
      <c r="BPJ130" s="21"/>
      <c r="BPK130" s="21"/>
      <c r="BPL130" s="21"/>
    </row>
    <row r="131" spans="1:1780" s="22" customFormat="1" x14ac:dyDescent="0.25">
      <c r="A131" s="72"/>
      <c r="B131" s="143" t="s">
        <v>16</v>
      </c>
      <c r="C131" s="144"/>
      <c r="D131" s="145"/>
      <c r="E131" s="13">
        <f>SUM(F131:N131)</f>
        <v>566574.92645099992</v>
      </c>
      <c r="F131" s="13">
        <f>F132+F133</f>
        <v>113922.04066</v>
      </c>
      <c r="G131" s="146">
        <f>G133+G132</f>
        <v>148875.25579099997</v>
      </c>
      <c r="H131" s="129"/>
      <c r="I131" s="129"/>
      <c r="J131" s="129"/>
      <c r="K131" s="130"/>
      <c r="L131" s="13">
        <f>L132+L133</f>
        <v>127768.51000000001</v>
      </c>
      <c r="M131" s="13">
        <f>M132+M133</f>
        <v>176009.12</v>
      </c>
      <c r="N131" s="13">
        <v>0</v>
      </c>
      <c r="O131" s="123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  <c r="AMF131" s="21"/>
      <c r="AMG131" s="21"/>
      <c r="AMH131" s="21"/>
      <c r="AMI131" s="21"/>
      <c r="AMJ131" s="21"/>
      <c r="AMK131" s="21"/>
      <c r="AML131" s="21"/>
      <c r="AMM131" s="21"/>
      <c r="AMN131" s="21"/>
      <c r="AMO131" s="21"/>
      <c r="AMP131" s="21"/>
      <c r="AMQ131" s="21"/>
      <c r="AMR131" s="21"/>
      <c r="AMS131" s="21"/>
      <c r="AMT131" s="21"/>
      <c r="AMU131" s="21"/>
      <c r="AMV131" s="21"/>
      <c r="AMW131" s="21"/>
      <c r="AMX131" s="21"/>
      <c r="AMY131" s="21"/>
      <c r="AMZ131" s="21"/>
      <c r="ANA131" s="21"/>
      <c r="ANB131" s="21"/>
      <c r="ANC131" s="21"/>
      <c r="AND131" s="21"/>
      <c r="ANE131" s="21"/>
      <c r="ANF131" s="21"/>
      <c r="ANG131" s="21"/>
      <c r="ANH131" s="21"/>
      <c r="ANI131" s="21"/>
      <c r="ANJ131" s="21"/>
      <c r="ANK131" s="21"/>
      <c r="ANL131" s="21"/>
      <c r="ANM131" s="21"/>
      <c r="ANN131" s="21"/>
      <c r="ANO131" s="21"/>
      <c r="ANP131" s="21"/>
      <c r="ANQ131" s="21"/>
      <c r="ANR131" s="21"/>
      <c r="ANS131" s="21"/>
      <c r="ANT131" s="21"/>
      <c r="ANU131" s="21"/>
      <c r="ANV131" s="21"/>
      <c r="ANW131" s="21"/>
      <c r="ANX131" s="21"/>
      <c r="ANY131" s="21"/>
      <c r="ANZ131" s="21"/>
      <c r="AOA131" s="21"/>
      <c r="AOB131" s="21"/>
      <c r="AOC131" s="21"/>
      <c r="AOD131" s="21"/>
      <c r="AOE131" s="21"/>
      <c r="AOF131" s="21"/>
      <c r="AOG131" s="21"/>
      <c r="AOH131" s="21"/>
      <c r="AOI131" s="21"/>
      <c r="AOJ131" s="21"/>
      <c r="AOK131" s="21"/>
      <c r="AOL131" s="21"/>
      <c r="AOM131" s="21"/>
      <c r="AON131" s="21"/>
      <c r="AOO131" s="21"/>
      <c r="AOP131" s="21"/>
      <c r="AOQ131" s="21"/>
      <c r="AOR131" s="21"/>
      <c r="AOS131" s="21"/>
      <c r="AOT131" s="21"/>
      <c r="AOU131" s="21"/>
      <c r="AOV131" s="21"/>
      <c r="AOW131" s="21"/>
      <c r="AOX131" s="21"/>
      <c r="AOY131" s="21"/>
      <c r="AOZ131" s="21"/>
      <c r="APA131" s="21"/>
      <c r="APB131" s="21"/>
      <c r="APC131" s="21"/>
      <c r="APD131" s="21"/>
      <c r="APE131" s="21"/>
      <c r="APF131" s="21"/>
      <c r="APG131" s="21"/>
      <c r="APH131" s="21"/>
      <c r="API131" s="21"/>
      <c r="APJ131" s="21"/>
      <c r="APK131" s="21"/>
      <c r="APL131" s="21"/>
      <c r="APM131" s="21"/>
      <c r="APN131" s="21"/>
      <c r="APO131" s="21"/>
      <c r="APP131" s="21"/>
      <c r="APQ131" s="21"/>
      <c r="APR131" s="21"/>
      <c r="APS131" s="21"/>
      <c r="APT131" s="21"/>
      <c r="APU131" s="21"/>
      <c r="APV131" s="21"/>
      <c r="APW131" s="21"/>
      <c r="APX131" s="21"/>
      <c r="APY131" s="21"/>
      <c r="APZ131" s="21"/>
      <c r="AQA131" s="21"/>
      <c r="AQB131" s="21"/>
      <c r="AQC131" s="21"/>
      <c r="AQD131" s="21"/>
      <c r="AQE131" s="21"/>
      <c r="AQF131" s="21"/>
      <c r="AQG131" s="21"/>
      <c r="AQH131" s="21"/>
      <c r="AQI131" s="21"/>
      <c r="AQJ131" s="21"/>
      <c r="AQK131" s="21"/>
      <c r="AQL131" s="21"/>
      <c r="AQM131" s="21"/>
      <c r="AQN131" s="21"/>
      <c r="AQO131" s="21"/>
      <c r="AQP131" s="21"/>
      <c r="AQQ131" s="21"/>
      <c r="AQR131" s="21"/>
      <c r="AQS131" s="21"/>
      <c r="AQT131" s="21"/>
      <c r="AQU131" s="21"/>
      <c r="AQV131" s="21"/>
      <c r="AQW131" s="21"/>
      <c r="AQX131" s="21"/>
      <c r="AQY131" s="21"/>
      <c r="AQZ131" s="21"/>
      <c r="ARA131" s="21"/>
      <c r="ARB131" s="21"/>
      <c r="ARC131" s="21"/>
      <c r="ARD131" s="21"/>
      <c r="ARE131" s="21"/>
      <c r="ARF131" s="21"/>
      <c r="ARG131" s="21"/>
      <c r="ARH131" s="21"/>
      <c r="ARI131" s="21"/>
      <c r="ARJ131" s="21"/>
      <c r="ARK131" s="21"/>
      <c r="ARL131" s="21"/>
      <c r="ARM131" s="21"/>
      <c r="ARN131" s="21"/>
      <c r="ARO131" s="21"/>
      <c r="ARP131" s="21"/>
      <c r="ARQ131" s="21"/>
      <c r="ARR131" s="21"/>
      <c r="ARS131" s="21"/>
      <c r="ART131" s="21"/>
      <c r="ARU131" s="21"/>
      <c r="ARV131" s="21"/>
      <c r="ARW131" s="21"/>
      <c r="ARX131" s="21"/>
      <c r="ARY131" s="21"/>
      <c r="ARZ131" s="21"/>
      <c r="ASA131" s="21"/>
      <c r="ASB131" s="21"/>
      <c r="ASC131" s="21"/>
      <c r="ASD131" s="21"/>
      <c r="ASE131" s="21"/>
      <c r="ASF131" s="21"/>
      <c r="ASG131" s="21"/>
      <c r="ASH131" s="21"/>
      <c r="ASI131" s="21"/>
      <c r="ASJ131" s="21"/>
      <c r="ASK131" s="21"/>
      <c r="ASL131" s="21"/>
      <c r="ASM131" s="21"/>
      <c r="ASN131" s="21"/>
      <c r="ASO131" s="21"/>
      <c r="ASP131" s="21"/>
      <c r="ASQ131" s="21"/>
      <c r="ASR131" s="21"/>
      <c r="ASS131" s="21"/>
      <c r="AST131" s="21"/>
      <c r="ASU131" s="21"/>
      <c r="ASV131" s="21"/>
      <c r="ASW131" s="21"/>
      <c r="ASX131" s="21"/>
      <c r="ASY131" s="21"/>
      <c r="ASZ131" s="21"/>
      <c r="ATA131" s="21"/>
      <c r="ATB131" s="21"/>
      <c r="ATC131" s="21"/>
      <c r="ATD131" s="21"/>
      <c r="ATE131" s="21"/>
      <c r="ATF131" s="21"/>
      <c r="ATG131" s="21"/>
      <c r="ATH131" s="21"/>
      <c r="ATI131" s="21"/>
      <c r="ATJ131" s="21"/>
      <c r="ATK131" s="21"/>
      <c r="ATL131" s="21"/>
      <c r="ATM131" s="21"/>
      <c r="ATN131" s="21"/>
      <c r="ATO131" s="21"/>
      <c r="ATP131" s="21"/>
      <c r="ATQ131" s="21"/>
      <c r="ATR131" s="21"/>
      <c r="ATS131" s="21"/>
      <c r="ATT131" s="21"/>
      <c r="ATU131" s="21"/>
      <c r="ATV131" s="21"/>
      <c r="ATW131" s="21"/>
      <c r="ATX131" s="21"/>
      <c r="ATY131" s="21"/>
      <c r="ATZ131" s="21"/>
      <c r="AUA131" s="21"/>
      <c r="AUB131" s="21"/>
      <c r="AUC131" s="21"/>
      <c r="AUD131" s="21"/>
      <c r="AUE131" s="21"/>
      <c r="AUF131" s="21"/>
      <c r="AUG131" s="21"/>
      <c r="AUH131" s="21"/>
      <c r="AUI131" s="21"/>
      <c r="AUJ131" s="21"/>
      <c r="AUK131" s="21"/>
      <c r="AUL131" s="21"/>
      <c r="AUM131" s="21"/>
      <c r="AUN131" s="21"/>
      <c r="AUO131" s="21"/>
      <c r="AUP131" s="21"/>
      <c r="AUQ131" s="21"/>
      <c r="AUR131" s="21"/>
      <c r="AUS131" s="21"/>
      <c r="AUT131" s="21"/>
      <c r="AUU131" s="21"/>
      <c r="AUV131" s="21"/>
      <c r="AUW131" s="21"/>
      <c r="AUX131" s="21"/>
      <c r="AUY131" s="21"/>
      <c r="AUZ131" s="21"/>
      <c r="AVA131" s="21"/>
      <c r="AVB131" s="21"/>
      <c r="AVC131" s="21"/>
      <c r="AVD131" s="21"/>
      <c r="AVE131" s="21"/>
      <c r="AVF131" s="21"/>
      <c r="AVG131" s="21"/>
      <c r="AVH131" s="21"/>
      <c r="AVI131" s="21"/>
      <c r="AVJ131" s="21"/>
      <c r="AVK131" s="21"/>
      <c r="AVL131" s="21"/>
      <c r="AVM131" s="21"/>
      <c r="AVN131" s="21"/>
      <c r="AVO131" s="21"/>
      <c r="AVP131" s="21"/>
      <c r="AVQ131" s="21"/>
      <c r="AVR131" s="21"/>
      <c r="AVS131" s="21"/>
      <c r="AVT131" s="21"/>
      <c r="AVU131" s="21"/>
      <c r="AVV131" s="21"/>
      <c r="AVW131" s="21"/>
      <c r="AVX131" s="21"/>
      <c r="AVY131" s="21"/>
      <c r="AVZ131" s="21"/>
      <c r="AWA131" s="21"/>
      <c r="AWB131" s="21"/>
      <c r="AWC131" s="21"/>
      <c r="AWD131" s="21"/>
      <c r="AWE131" s="21"/>
      <c r="AWF131" s="21"/>
      <c r="AWG131" s="21"/>
      <c r="AWH131" s="21"/>
      <c r="AWI131" s="21"/>
      <c r="AWJ131" s="21"/>
      <c r="AWK131" s="21"/>
      <c r="AWL131" s="21"/>
      <c r="AWM131" s="21"/>
      <c r="AWN131" s="21"/>
      <c r="AWO131" s="21"/>
      <c r="AWP131" s="21"/>
      <c r="AWQ131" s="21"/>
      <c r="AWR131" s="21"/>
      <c r="AWS131" s="21"/>
      <c r="AWT131" s="21"/>
      <c r="AWU131" s="21"/>
      <c r="AWV131" s="21"/>
      <c r="AWW131" s="21"/>
      <c r="AWX131" s="21"/>
      <c r="AWY131" s="21"/>
      <c r="AWZ131" s="21"/>
      <c r="AXA131" s="21"/>
      <c r="AXB131" s="21"/>
      <c r="AXC131" s="21"/>
      <c r="AXD131" s="21"/>
      <c r="AXE131" s="21"/>
      <c r="AXF131" s="21"/>
      <c r="AXG131" s="21"/>
      <c r="AXH131" s="21"/>
      <c r="AXI131" s="21"/>
      <c r="AXJ131" s="21"/>
      <c r="AXK131" s="21"/>
      <c r="AXL131" s="21"/>
      <c r="AXM131" s="21"/>
      <c r="AXN131" s="21"/>
      <c r="AXO131" s="21"/>
      <c r="AXP131" s="21"/>
      <c r="AXQ131" s="21"/>
      <c r="AXR131" s="21"/>
      <c r="AXS131" s="21"/>
      <c r="AXT131" s="21"/>
      <c r="AXU131" s="21"/>
      <c r="AXV131" s="21"/>
      <c r="AXW131" s="21"/>
      <c r="AXX131" s="21"/>
      <c r="AXY131" s="21"/>
      <c r="AXZ131" s="21"/>
      <c r="AYA131" s="21"/>
      <c r="AYB131" s="21"/>
      <c r="AYC131" s="21"/>
      <c r="AYD131" s="21"/>
      <c r="AYE131" s="21"/>
      <c r="AYF131" s="21"/>
      <c r="AYG131" s="21"/>
      <c r="AYH131" s="21"/>
      <c r="AYI131" s="21"/>
      <c r="AYJ131" s="21"/>
      <c r="AYK131" s="21"/>
      <c r="AYL131" s="21"/>
      <c r="AYM131" s="21"/>
      <c r="AYN131" s="21"/>
      <c r="AYO131" s="21"/>
      <c r="AYP131" s="21"/>
      <c r="AYQ131" s="21"/>
      <c r="AYR131" s="21"/>
      <c r="AYS131" s="21"/>
      <c r="AYT131" s="21"/>
      <c r="AYU131" s="21"/>
      <c r="AYV131" s="21"/>
      <c r="AYW131" s="21"/>
      <c r="AYX131" s="21"/>
      <c r="AYY131" s="21"/>
      <c r="AYZ131" s="21"/>
      <c r="AZA131" s="21"/>
      <c r="AZB131" s="21"/>
      <c r="AZC131" s="21"/>
      <c r="AZD131" s="21"/>
      <c r="AZE131" s="21"/>
      <c r="AZF131" s="21"/>
      <c r="AZG131" s="21"/>
      <c r="AZH131" s="21"/>
      <c r="AZI131" s="21"/>
      <c r="AZJ131" s="21"/>
      <c r="AZK131" s="21"/>
      <c r="AZL131" s="21"/>
      <c r="AZM131" s="21"/>
      <c r="AZN131" s="21"/>
      <c r="AZO131" s="21"/>
      <c r="AZP131" s="21"/>
      <c r="AZQ131" s="21"/>
      <c r="AZR131" s="21"/>
      <c r="AZS131" s="21"/>
      <c r="AZT131" s="21"/>
      <c r="AZU131" s="21"/>
      <c r="AZV131" s="21"/>
      <c r="AZW131" s="21"/>
      <c r="AZX131" s="21"/>
      <c r="AZY131" s="21"/>
      <c r="AZZ131" s="21"/>
      <c r="BAA131" s="21"/>
      <c r="BAB131" s="21"/>
      <c r="BAC131" s="21"/>
      <c r="BAD131" s="21"/>
      <c r="BAE131" s="21"/>
      <c r="BAF131" s="21"/>
      <c r="BAG131" s="21"/>
      <c r="BAH131" s="21"/>
      <c r="BAI131" s="21"/>
      <c r="BAJ131" s="21"/>
      <c r="BAK131" s="21"/>
      <c r="BAL131" s="21"/>
      <c r="BAM131" s="21"/>
      <c r="BAN131" s="21"/>
      <c r="BAO131" s="21"/>
      <c r="BAP131" s="21"/>
      <c r="BAQ131" s="21"/>
      <c r="BAR131" s="21"/>
      <c r="BAS131" s="21"/>
      <c r="BAT131" s="21"/>
      <c r="BAU131" s="21"/>
      <c r="BAV131" s="21"/>
      <c r="BAW131" s="21"/>
      <c r="BAX131" s="21"/>
      <c r="BAY131" s="21"/>
      <c r="BAZ131" s="21"/>
      <c r="BBA131" s="21"/>
      <c r="BBB131" s="21"/>
      <c r="BBC131" s="21"/>
      <c r="BBD131" s="21"/>
      <c r="BBE131" s="21"/>
      <c r="BBF131" s="21"/>
      <c r="BBG131" s="21"/>
      <c r="BBH131" s="21"/>
      <c r="BBI131" s="21"/>
      <c r="BBJ131" s="21"/>
      <c r="BBK131" s="21"/>
      <c r="BBL131" s="21"/>
      <c r="BBM131" s="21"/>
      <c r="BBN131" s="21"/>
      <c r="BBO131" s="21"/>
      <c r="BBP131" s="21"/>
      <c r="BBQ131" s="21"/>
      <c r="BBR131" s="21"/>
      <c r="BBS131" s="21"/>
      <c r="BBT131" s="21"/>
      <c r="BBU131" s="21"/>
      <c r="BBV131" s="21"/>
      <c r="BBW131" s="21"/>
      <c r="BBX131" s="21"/>
      <c r="BBY131" s="21"/>
      <c r="BBZ131" s="21"/>
      <c r="BCA131" s="21"/>
      <c r="BCB131" s="21"/>
      <c r="BCC131" s="21"/>
      <c r="BCD131" s="21"/>
      <c r="BCE131" s="21"/>
      <c r="BCF131" s="21"/>
      <c r="BCG131" s="21"/>
      <c r="BCH131" s="21"/>
      <c r="BCI131" s="21"/>
      <c r="BCJ131" s="21"/>
      <c r="BCK131" s="21"/>
      <c r="BCL131" s="21"/>
      <c r="BCM131" s="21"/>
      <c r="BCN131" s="21"/>
      <c r="BCO131" s="21"/>
      <c r="BCP131" s="21"/>
      <c r="BCQ131" s="21"/>
      <c r="BCR131" s="21"/>
      <c r="BCS131" s="21"/>
      <c r="BCT131" s="21"/>
      <c r="BCU131" s="21"/>
      <c r="BCV131" s="21"/>
      <c r="BCW131" s="21"/>
      <c r="BCX131" s="21"/>
      <c r="BCY131" s="21"/>
      <c r="BCZ131" s="21"/>
      <c r="BDA131" s="21"/>
      <c r="BDB131" s="21"/>
      <c r="BDC131" s="21"/>
      <c r="BDD131" s="21"/>
      <c r="BDE131" s="21"/>
      <c r="BDF131" s="21"/>
      <c r="BDG131" s="21"/>
      <c r="BDH131" s="21"/>
      <c r="BDI131" s="21"/>
      <c r="BDJ131" s="21"/>
      <c r="BDK131" s="21"/>
      <c r="BDL131" s="21"/>
      <c r="BDM131" s="21"/>
      <c r="BDN131" s="21"/>
      <c r="BDO131" s="21"/>
      <c r="BDP131" s="21"/>
      <c r="BDQ131" s="21"/>
      <c r="BDR131" s="21"/>
      <c r="BDS131" s="21"/>
      <c r="BDT131" s="21"/>
      <c r="BDU131" s="21"/>
      <c r="BDV131" s="21"/>
      <c r="BDW131" s="21"/>
      <c r="BDX131" s="21"/>
      <c r="BDY131" s="21"/>
      <c r="BDZ131" s="21"/>
      <c r="BEA131" s="21"/>
      <c r="BEB131" s="21"/>
      <c r="BEC131" s="21"/>
      <c r="BED131" s="21"/>
      <c r="BEE131" s="21"/>
      <c r="BEF131" s="21"/>
      <c r="BEG131" s="21"/>
      <c r="BEH131" s="21"/>
      <c r="BEI131" s="21"/>
      <c r="BEJ131" s="21"/>
      <c r="BEK131" s="21"/>
      <c r="BEL131" s="21"/>
      <c r="BEM131" s="21"/>
      <c r="BEN131" s="21"/>
      <c r="BEO131" s="21"/>
      <c r="BEP131" s="21"/>
      <c r="BEQ131" s="21"/>
      <c r="BER131" s="21"/>
      <c r="BES131" s="21"/>
      <c r="BET131" s="21"/>
      <c r="BEU131" s="21"/>
      <c r="BEV131" s="21"/>
      <c r="BEW131" s="21"/>
      <c r="BEX131" s="21"/>
      <c r="BEY131" s="21"/>
      <c r="BEZ131" s="21"/>
      <c r="BFA131" s="21"/>
      <c r="BFB131" s="21"/>
      <c r="BFC131" s="21"/>
      <c r="BFD131" s="21"/>
      <c r="BFE131" s="21"/>
      <c r="BFF131" s="21"/>
      <c r="BFG131" s="21"/>
      <c r="BFH131" s="21"/>
      <c r="BFI131" s="21"/>
      <c r="BFJ131" s="21"/>
      <c r="BFK131" s="21"/>
      <c r="BFL131" s="21"/>
      <c r="BFM131" s="21"/>
      <c r="BFN131" s="21"/>
      <c r="BFO131" s="21"/>
      <c r="BFP131" s="21"/>
      <c r="BFQ131" s="21"/>
      <c r="BFR131" s="21"/>
      <c r="BFS131" s="21"/>
      <c r="BFT131" s="21"/>
      <c r="BFU131" s="21"/>
      <c r="BFV131" s="21"/>
      <c r="BFW131" s="21"/>
      <c r="BFX131" s="21"/>
      <c r="BFY131" s="21"/>
      <c r="BFZ131" s="21"/>
      <c r="BGA131" s="21"/>
      <c r="BGB131" s="21"/>
      <c r="BGC131" s="21"/>
      <c r="BGD131" s="21"/>
      <c r="BGE131" s="21"/>
      <c r="BGF131" s="21"/>
      <c r="BGG131" s="21"/>
      <c r="BGH131" s="21"/>
      <c r="BGI131" s="21"/>
      <c r="BGJ131" s="21"/>
      <c r="BGK131" s="21"/>
      <c r="BGL131" s="21"/>
      <c r="BGM131" s="21"/>
      <c r="BGN131" s="21"/>
      <c r="BGO131" s="21"/>
      <c r="BGP131" s="21"/>
      <c r="BGQ131" s="21"/>
      <c r="BGR131" s="21"/>
      <c r="BGS131" s="21"/>
      <c r="BGT131" s="21"/>
      <c r="BGU131" s="21"/>
      <c r="BGV131" s="21"/>
      <c r="BGW131" s="21"/>
      <c r="BGX131" s="21"/>
      <c r="BGY131" s="21"/>
      <c r="BGZ131" s="21"/>
      <c r="BHA131" s="21"/>
      <c r="BHB131" s="21"/>
      <c r="BHC131" s="21"/>
      <c r="BHD131" s="21"/>
      <c r="BHE131" s="21"/>
      <c r="BHF131" s="21"/>
      <c r="BHG131" s="21"/>
      <c r="BHH131" s="21"/>
      <c r="BHI131" s="21"/>
      <c r="BHJ131" s="21"/>
      <c r="BHK131" s="21"/>
      <c r="BHL131" s="21"/>
      <c r="BHM131" s="21"/>
      <c r="BHN131" s="21"/>
      <c r="BHO131" s="21"/>
      <c r="BHP131" s="21"/>
      <c r="BHQ131" s="21"/>
      <c r="BHR131" s="21"/>
      <c r="BHS131" s="21"/>
      <c r="BHT131" s="21"/>
      <c r="BHU131" s="21"/>
      <c r="BHV131" s="21"/>
      <c r="BHW131" s="21"/>
      <c r="BHX131" s="21"/>
      <c r="BHY131" s="21"/>
      <c r="BHZ131" s="21"/>
      <c r="BIA131" s="21"/>
      <c r="BIB131" s="21"/>
      <c r="BIC131" s="21"/>
      <c r="BID131" s="21"/>
      <c r="BIE131" s="21"/>
      <c r="BIF131" s="21"/>
      <c r="BIG131" s="21"/>
      <c r="BIH131" s="21"/>
      <c r="BII131" s="21"/>
      <c r="BIJ131" s="21"/>
      <c r="BIK131" s="21"/>
      <c r="BIL131" s="21"/>
      <c r="BIM131" s="21"/>
      <c r="BIN131" s="21"/>
      <c r="BIO131" s="21"/>
      <c r="BIP131" s="21"/>
      <c r="BIQ131" s="21"/>
      <c r="BIR131" s="21"/>
      <c r="BIS131" s="21"/>
      <c r="BIT131" s="21"/>
      <c r="BIU131" s="21"/>
      <c r="BIV131" s="21"/>
      <c r="BIW131" s="21"/>
      <c r="BIX131" s="21"/>
      <c r="BIY131" s="21"/>
      <c r="BIZ131" s="21"/>
      <c r="BJA131" s="21"/>
      <c r="BJB131" s="21"/>
      <c r="BJC131" s="21"/>
      <c r="BJD131" s="21"/>
      <c r="BJE131" s="21"/>
      <c r="BJF131" s="21"/>
      <c r="BJG131" s="21"/>
      <c r="BJH131" s="21"/>
      <c r="BJI131" s="21"/>
      <c r="BJJ131" s="21"/>
      <c r="BJK131" s="21"/>
      <c r="BJL131" s="21"/>
      <c r="BJM131" s="21"/>
      <c r="BJN131" s="21"/>
      <c r="BJO131" s="21"/>
      <c r="BJP131" s="21"/>
      <c r="BJQ131" s="21"/>
      <c r="BJR131" s="21"/>
      <c r="BJS131" s="21"/>
      <c r="BJT131" s="21"/>
      <c r="BJU131" s="21"/>
      <c r="BJV131" s="21"/>
      <c r="BJW131" s="21"/>
      <c r="BJX131" s="21"/>
      <c r="BJY131" s="21"/>
      <c r="BJZ131" s="21"/>
      <c r="BKA131" s="21"/>
      <c r="BKB131" s="21"/>
      <c r="BKC131" s="21"/>
      <c r="BKD131" s="21"/>
      <c r="BKE131" s="21"/>
      <c r="BKF131" s="21"/>
      <c r="BKG131" s="21"/>
      <c r="BKH131" s="21"/>
      <c r="BKI131" s="21"/>
      <c r="BKJ131" s="21"/>
      <c r="BKK131" s="21"/>
      <c r="BKL131" s="21"/>
      <c r="BKM131" s="21"/>
      <c r="BKN131" s="21"/>
      <c r="BKO131" s="21"/>
      <c r="BKP131" s="21"/>
      <c r="BKQ131" s="21"/>
      <c r="BKR131" s="21"/>
      <c r="BKS131" s="21"/>
      <c r="BKT131" s="21"/>
      <c r="BKU131" s="21"/>
      <c r="BKV131" s="21"/>
      <c r="BKW131" s="21"/>
      <c r="BKX131" s="21"/>
      <c r="BKY131" s="21"/>
      <c r="BKZ131" s="21"/>
      <c r="BLA131" s="21"/>
      <c r="BLB131" s="21"/>
      <c r="BLC131" s="21"/>
      <c r="BLD131" s="21"/>
      <c r="BLE131" s="21"/>
      <c r="BLF131" s="21"/>
      <c r="BLG131" s="21"/>
      <c r="BLH131" s="21"/>
      <c r="BLI131" s="21"/>
      <c r="BLJ131" s="21"/>
      <c r="BLK131" s="21"/>
      <c r="BLL131" s="21"/>
      <c r="BLM131" s="21"/>
      <c r="BLN131" s="21"/>
      <c r="BLO131" s="21"/>
      <c r="BLP131" s="21"/>
      <c r="BLQ131" s="21"/>
      <c r="BLR131" s="21"/>
      <c r="BLS131" s="21"/>
      <c r="BLT131" s="21"/>
      <c r="BLU131" s="21"/>
      <c r="BLV131" s="21"/>
      <c r="BLW131" s="21"/>
      <c r="BLX131" s="21"/>
      <c r="BLY131" s="21"/>
      <c r="BLZ131" s="21"/>
      <c r="BMA131" s="21"/>
      <c r="BMB131" s="21"/>
      <c r="BMC131" s="21"/>
      <c r="BMD131" s="21"/>
      <c r="BME131" s="21"/>
      <c r="BMF131" s="21"/>
      <c r="BMG131" s="21"/>
      <c r="BMH131" s="21"/>
      <c r="BMI131" s="21"/>
      <c r="BMJ131" s="21"/>
      <c r="BMK131" s="21"/>
      <c r="BML131" s="21"/>
      <c r="BMM131" s="21"/>
      <c r="BMN131" s="21"/>
      <c r="BMO131" s="21"/>
      <c r="BMP131" s="21"/>
      <c r="BMQ131" s="21"/>
      <c r="BMR131" s="21"/>
      <c r="BMS131" s="21"/>
      <c r="BMT131" s="21"/>
      <c r="BMU131" s="21"/>
      <c r="BMV131" s="21"/>
      <c r="BMW131" s="21"/>
      <c r="BMX131" s="21"/>
      <c r="BMY131" s="21"/>
      <c r="BMZ131" s="21"/>
      <c r="BNA131" s="21"/>
      <c r="BNB131" s="21"/>
      <c r="BNC131" s="21"/>
      <c r="BND131" s="21"/>
      <c r="BNE131" s="21"/>
      <c r="BNF131" s="21"/>
      <c r="BNG131" s="21"/>
      <c r="BNH131" s="21"/>
      <c r="BNI131" s="21"/>
      <c r="BNJ131" s="21"/>
      <c r="BNK131" s="21"/>
      <c r="BNL131" s="21"/>
      <c r="BNM131" s="21"/>
      <c r="BNN131" s="21"/>
      <c r="BNO131" s="21"/>
      <c r="BNP131" s="21"/>
      <c r="BNQ131" s="21"/>
      <c r="BNR131" s="21"/>
      <c r="BNS131" s="21"/>
      <c r="BNT131" s="21"/>
      <c r="BNU131" s="21"/>
      <c r="BNV131" s="21"/>
      <c r="BNW131" s="21"/>
      <c r="BNX131" s="21"/>
      <c r="BNY131" s="21"/>
      <c r="BNZ131" s="21"/>
      <c r="BOA131" s="21"/>
      <c r="BOB131" s="21"/>
      <c r="BOC131" s="21"/>
      <c r="BOD131" s="21"/>
      <c r="BOE131" s="21"/>
      <c r="BOF131" s="21"/>
      <c r="BOG131" s="21"/>
      <c r="BOH131" s="21"/>
      <c r="BOI131" s="21"/>
      <c r="BOJ131" s="21"/>
      <c r="BOK131" s="21"/>
      <c r="BOL131" s="21"/>
      <c r="BOM131" s="21"/>
      <c r="BON131" s="21"/>
      <c r="BOO131" s="21"/>
      <c r="BOP131" s="21"/>
      <c r="BOQ131" s="21"/>
      <c r="BOR131" s="21"/>
      <c r="BOS131" s="21"/>
      <c r="BOT131" s="21"/>
      <c r="BOU131" s="21"/>
      <c r="BOV131" s="21"/>
      <c r="BOW131" s="21"/>
      <c r="BOX131" s="21"/>
      <c r="BOY131" s="21"/>
      <c r="BOZ131" s="21"/>
      <c r="BPA131" s="21"/>
      <c r="BPB131" s="21"/>
      <c r="BPC131" s="21"/>
      <c r="BPD131" s="21"/>
      <c r="BPE131" s="21"/>
      <c r="BPF131" s="21"/>
      <c r="BPG131" s="21"/>
      <c r="BPH131" s="21"/>
      <c r="BPI131" s="21"/>
      <c r="BPJ131" s="21"/>
      <c r="BPK131" s="21"/>
      <c r="BPL131" s="21"/>
    </row>
    <row r="132" spans="1:1780" s="22" customFormat="1" x14ac:dyDescent="0.25">
      <c r="A132" s="140"/>
      <c r="B132" s="137" t="s">
        <v>14</v>
      </c>
      <c r="C132" s="138"/>
      <c r="D132" s="139"/>
      <c r="E132" s="13">
        <f>SUM(F132:N132)</f>
        <v>181417.66999999998</v>
      </c>
      <c r="F132" s="13">
        <f>F71+F90</f>
        <v>37988</v>
      </c>
      <c r="G132" s="146">
        <f>G71+G75</f>
        <v>45140.7</v>
      </c>
      <c r="H132" s="129"/>
      <c r="I132" s="129"/>
      <c r="J132" s="129"/>
      <c r="K132" s="130"/>
      <c r="L132" s="13">
        <f>L71+L90</f>
        <v>34214.01</v>
      </c>
      <c r="M132" s="13">
        <f>M71+M90</f>
        <v>64074.960000000006</v>
      </c>
      <c r="N132" s="13">
        <v>0</v>
      </c>
      <c r="O132" s="147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  <c r="AMF132" s="21"/>
      <c r="AMG132" s="21"/>
      <c r="AMH132" s="21"/>
      <c r="AMI132" s="21"/>
      <c r="AMJ132" s="21"/>
      <c r="AMK132" s="21"/>
      <c r="AML132" s="21"/>
      <c r="AMM132" s="21"/>
      <c r="AMN132" s="21"/>
      <c r="AMO132" s="21"/>
      <c r="AMP132" s="21"/>
      <c r="AMQ132" s="21"/>
      <c r="AMR132" s="21"/>
      <c r="AMS132" s="21"/>
      <c r="AMT132" s="21"/>
      <c r="AMU132" s="21"/>
      <c r="AMV132" s="21"/>
      <c r="AMW132" s="21"/>
      <c r="AMX132" s="21"/>
      <c r="AMY132" s="21"/>
      <c r="AMZ132" s="21"/>
      <c r="ANA132" s="21"/>
      <c r="ANB132" s="21"/>
      <c r="ANC132" s="21"/>
      <c r="AND132" s="21"/>
      <c r="ANE132" s="21"/>
      <c r="ANF132" s="21"/>
      <c r="ANG132" s="21"/>
      <c r="ANH132" s="21"/>
      <c r="ANI132" s="21"/>
      <c r="ANJ132" s="21"/>
      <c r="ANK132" s="21"/>
      <c r="ANL132" s="21"/>
      <c r="ANM132" s="21"/>
      <c r="ANN132" s="21"/>
      <c r="ANO132" s="21"/>
      <c r="ANP132" s="21"/>
      <c r="ANQ132" s="21"/>
      <c r="ANR132" s="21"/>
      <c r="ANS132" s="21"/>
      <c r="ANT132" s="21"/>
      <c r="ANU132" s="21"/>
      <c r="ANV132" s="21"/>
      <c r="ANW132" s="21"/>
      <c r="ANX132" s="21"/>
      <c r="ANY132" s="21"/>
      <c r="ANZ132" s="21"/>
      <c r="AOA132" s="21"/>
      <c r="AOB132" s="21"/>
      <c r="AOC132" s="21"/>
      <c r="AOD132" s="21"/>
      <c r="AOE132" s="21"/>
      <c r="AOF132" s="21"/>
      <c r="AOG132" s="21"/>
      <c r="AOH132" s="21"/>
      <c r="AOI132" s="21"/>
      <c r="AOJ132" s="21"/>
      <c r="AOK132" s="21"/>
      <c r="AOL132" s="21"/>
      <c r="AOM132" s="21"/>
      <c r="AON132" s="21"/>
      <c r="AOO132" s="21"/>
      <c r="AOP132" s="21"/>
      <c r="AOQ132" s="21"/>
      <c r="AOR132" s="21"/>
      <c r="AOS132" s="21"/>
      <c r="AOT132" s="21"/>
      <c r="AOU132" s="21"/>
      <c r="AOV132" s="21"/>
      <c r="AOW132" s="21"/>
      <c r="AOX132" s="21"/>
      <c r="AOY132" s="21"/>
      <c r="AOZ132" s="21"/>
      <c r="APA132" s="21"/>
      <c r="APB132" s="21"/>
      <c r="APC132" s="21"/>
      <c r="APD132" s="21"/>
      <c r="APE132" s="21"/>
      <c r="APF132" s="21"/>
      <c r="APG132" s="21"/>
      <c r="APH132" s="21"/>
      <c r="API132" s="21"/>
      <c r="APJ132" s="21"/>
      <c r="APK132" s="21"/>
      <c r="APL132" s="21"/>
      <c r="APM132" s="21"/>
      <c r="APN132" s="21"/>
      <c r="APO132" s="21"/>
      <c r="APP132" s="21"/>
      <c r="APQ132" s="21"/>
      <c r="APR132" s="21"/>
      <c r="APS132" s="21"/>
      <c r="APT132" s="21"/>
      <c r="APU132" s="21"/>
      <c r="APV132" s="21"/>
      <c r="APW132" s="21"/>
      <c r="APX132" s="21"/>
      <c r="APY132" s="21"/>
      <c r="APZ132" s="21"/>
      <c r="AQA132" s="21"/>
      <c r="AQB132" s="21"/>
      <c r="AQC132" s="21"/>
      <c r="AQD132" s="21"/>
      <c r="AQE132" s="21"/>
      <c r="AQF132" s="21"/>
      <c r="AQG132" s="21"/>
      <c r="AQH132" s="21"/>
      <c r="AQI132" s="21"/>
      <c r="AQJ132" s="21"/>
      <c r="AQK132" s="21"/>
      <c r="AQL132" s="21"/>
      <c r="AQM132" s="21"/>
      <c r="AQN132" s="21"/>
      <c r="AQO132" s="21"/>
      <c r="AQP132" s="21"/>
      <c r="AQQ132" s="21"/>
      <c r="AQR132" s="21"/>
      <c r="AQS132" s="21"/>
      <c r="AQT132" s="21"/>
      <c r="AQU132" s="21"/>
      <c r="AQV132" s="21"/>
      <c r="AQW132" s="21"/>
      <c r="AQX132" s="21"/>
      <c r="AQY132" s="21"/>
      <c r="AQZ132" s="21"/>
      <c r="ARA132" s="21"/>
      <c r="ARB132" s="21"/>
      <c r="ARC132" s="21"/>
      <c r="ARD132" s="21"/>
      <c r="ARE132" s="21"/>
      <c r="ARF132" s="21"/>
      <c r="ARG132" s="21"/>
      <c r="ARH132" s="21"/>
      <c r="ARI132" s="21"/>
      <c r="ARJ132" s="21"/>
      <c r="ARK132" s="21"/>
      <c r="ARL132" s="21"/>
      <c r="ARM132" s="21"/>
      <c r="ARN132" s="21"/>
      <c r="ARO132" s="21"/>
      <c r="ARP132" s="21"/>
      <c r="ARQ132" s="21"/>
      <c r="ARR132" s="21"/>
      <c r="ARS132" s="21"/>
      <c r="ART132" s="21"/>
      <c r="ARU132" s="21"/>
      <c r="ARV132" s="21"/>
      <c r="ARW132" s="21"/>
      <c r="ARX132" s="21"/>
      <c r="ARY132" s="21"/>
      <c r="ARZ132" s="21"/>
      <c r="ASA132" s="21"/>
      <c r="ASB132" s="21"/>
      <c r="ASC132" s="21"/>
      <c r="ASD132" s="21"/>
      <c r="ASE132" s="21"/>
      <c r="ASF132" s="21"/>
      <c r="ASG132" s="21"/>
      <c r="ASH132" s="21"/>
      <c r="ASI132" s="21"/>
      <c r="ASJ132" s="21"/>
      <c r="ASK132" s="21"/>
      <c r="ASL132" s="21"/>
      <c r="ASM132" s="21"/>
      <c r="ASN132" s="21"/>
      <c r="ASO132" s="21"/>
      <c r="ASP132" s="21"/>
      <c r="ASQ132" s="21"/>
      <c r="ASR132" s="21"/>
      <c r="ASS132" s="21"/>
      <c r="AST132" s="21"/>
      <c r="ASU132" s="21"/>
      <c r="ASV132" s="21"/>
      <c r="ASW132" s="21"/>
      <c r="ASX132" s="21"/>
      <c r="ASY132" s="21"/>
      <c r="ASZ132" s="21"/>
      <c r="ATA132" s="21"/>
      <c r="ATB132" s="21"/>
      <c r="ATC132" s="21"/>
      <c r="ATD132" s="21"/>
      <c r="ATE132" s="21"/>
      <c r="ATF132" s="21"/>
      <c r="ATG132" s="21"/>
      <c r="ATH132" s="21"/>
      <c r="ATI132" s="21"/>
      <c r="ATJ132" s="21"/>
      <c r="ATK132" s="21"/>
      <c r="ATL132" s="21"/>
      <c r="ATM132" s="21"/>
      <c r="ATN132" s="21"/>
      <c r="ATO132" s="21"/>
      <c r="ATP132" s="21"/>
      <c r="ATQ132" s="21"/>
      <c r="ATR132" s="21"/>
      <c r="ATS132" s="21"/>
      <c r="ATT132" s="21"/>
      <c r="ATU132" s="21"/>
      <c r="ATV132" s="21"/>
      <c r="ATW132" s="21"/>
      <c r="ATX132" s="21"/>
      <c r="ATY132" s="21"/>
      <c r="ATZ132" s="21"/>
      <c r="AUA132" s="21"/>
      <c r="AUB132" s="21"/>
      <c r="AUC132" s="21"/>
      <c r="AUD132" s="21"/>
      <c r="AUE132" s="21"/>
      <c r="AUF132" s="21"/>
      <c r="AUG132" s="21"/>
      <c r="AUH132" s="21"/>
      <c r="AUI132" s="21"/>
      <c r="AUJ132" s="21"/>
      <c r="AUK132" s="21"/>
      <c r="AUL132" s="21"/>
      <c r="AUM132" s="21"/>
      <c r="AUN132" s="21"/>
      <c r="AUO132" s="21"/>
      <c r="AUP132" s="21"/>
      <c r="AUQ132" s="21"/>
      <c r="AUR132" s="21"/>
      <c r="AUS132" s="21"/>
      <c r="AUT132" s="21"/>
      <c r="AUU132" s="21"/>
      <c r="AUV132" s="21"/>
      <c r="AUW132" s="21"/>
      <c r="AUX132" s="21"/>
      <c r="AUY132" s="21"/>
      <c r="AUZ132" s="21"/>
      <c r="AVA132" s="21"/>
      <c r="AVB132" s="21"/>
      <c r="AVC132" s="21"/>
      <c r="AVD132" s="21"/>
      <c r="AVE132" s="21"/>
      <c r="AVF132" s="21"/>
      <c r="AVG132" s="21"/>
      <c r="AVH132" s="21"/>
      <c r="AVI132" s="21"/>
      <c r="AVJ132" s="21"/>
      <c r="AVK132" s="21"/>
      <c r="AVL132" s="21"/>
      <c r="AVM132" s="21"/>
      <c r="AVN132" s="21"/>
      <c r="AVO132" s="21"/>
      <c r="AVP132" s="21"/>
      <c r="AVQ132" s="21"/>
      <c r="AVR132" s="21"/>
      <c r="AVS132" s="21"/>
      <c r="AVT132" s="21"/>
      <c r="AVU132" s="21"/>
      <c r="AVV132" s="21"/>
      <c r="AVW132" s="21"/>
      <c r="AVX132" s="21"/>
      <c r="AVY132" s="21"/>
      <c r="AVZ132" s="21"/>
      <c r="AWA132" s="21"/>
      <c r="AWB132" s="21"/>
      <c r="AWC132" s="21"/>
      <c r="AWD132" s="21"/>
      <c r="AWE132" s="21"/>
      <c r="AWF132" s="21"/>
      <c r="AWG132" s="21"/>
      <c r="AWH132" s="21"/>
      <c r="AWI132" s="21"/>
      <c r="AWJ132" s="21"/>
      <c r="AWK132" s="21"/>
      <c r="AWL132" s="21"/>
      <c r="AWM132" s="21"/>
      <c r="AWN132" s="21"/>
      <c r="AWO132" s="21"/>
      <c r="AWP132" s="21"/>
      <c r="AWQ132" s="21"/>
      <c r="AWR132" s="21"/>
      <c r="AWS132" s="21"/>
      <c r="AWT132" s="21"/>
      <c r="AWU132" s="21"/>
      <c r="AWV132" s="21"/>
      <c r="AWW132" s="21"/>
      <c r="AWX132" s="21"/>
      <c r="AWY132" s="21"/>
      <c r="AWZ132" s="21"/>
      <c r="AXA132" s="21"/>
      <c r="AXB132" s="21"/>
      <c r="AXC132" s="21"/>
      <c r="AXD132" s="21"/>
      <c r="AXE132" s="21"/>
      <c r="AXF132" s="21"/>
      <c r="AXG132" s="21"/>
      <c r="AXH132" s="21"/>
      <c r="AXI132" s="21"/>
      <c r="AXJ132" s="21"/>
      <c r="AXK132" s="21"/>
      <c r="AXL132" s="21"/>
      <c r="AXM132" s="21"/>
      <c r="AXN132" s="21"/>
      <c r="AXO132" s="21"/>
      <c r="AXP132" s="21"/>
      <c r="AXQ132" s="21"/>
      <c r="AXR132" s="21"/>
      <c r="AXS132" s="21"/>
      <c r="AXT132" s="21"/>
      <c r="AXU132" s="21"/>
      <c r="AXV132" s="21"/>
      <c r="AXW132" s="21"/>
      <c r="AXX132" s="21"/>
      <c r="AXY132" s="21"/>
      <c r="AXZ132" s="21"/>
      <c r="AYA132" s="21"/>
      <c r="AYB132" s="21"/>
      <c r="AYC132" s="21"/>
      <c r="AYD132" s="21"/>
      <c r="AYE132" s="21"/>
      <c r="AYF132" s="21"/>
      <c r="AYG132" s="21"/>
      <c r="AYH132" s="21"/>
      <c r="AYI132" s="21"/>
      <c r="AYJ132" s="21"/>
      <c r="AYK132" s="21"/>
      <c r="AYL132" s="21"/>
      <c r="AYM132" s="21"/>
      <c r="AYN132" s="21"/>
      <c r="AYO132" s="21"/>
      <c r="AYP132" s="21"/>
      <c r="AYQ132" s="21"/>
      <c r="AYR132" s="21"/>
      <c r="AYS132" s="21"/>
      <c r="AYT132" s="21"/>
      <c r="AYU132" s="21"/>
      <c r="AYV132" s="21"/>
      <c r="AYW132" s="21"/>
      <c r="AYX132" s="21"/>
      <c r="AYY132" s="21"/>
      <c r="AYZ132" s="21"/>
      <c r="AZA132" s="21"/>
      <c r="AZB132" s="21"/>
      <c r="AZC132" s="21"/>
      <c r="AZD132" s="21"/>
      <c r="AZE132" s="21"/>
      <c r="AZF132" s="21"/>
      <c r="AZG132" s="21"/>
      <c r="AZH132" s="21"/>
      <c r="AZI132" s="21"/>
      <c r="AZJ132" s="21"/>
      <c r="AZK132" s="21"/>
      <c r="AZL132" s="21"/>
      <c r="AZM132" s="21"/>
      <c r="AZN132" s="21"/>
      <c r="AZO132" s="21"/>
      <c r="AZP132" s="21"/>
      <c r="AZQ132" s="21"/>
      <c r="AZR132" s="21"/>
      <c r="AZS132" s="21"/>
      <c r="AZT132" s="21"/>
      <c r="AZU132" s="21"/>
      <c r="AZV132" s="21"/>
      <c r="AZW132" s="21"/>
      <c r="AZX132" s="21"/>
      <c r="AZY132" s="21"/>
      <c r="AZZ132" s="21"/>
      <c r="BAA132" s="21"/>
      <c r="BAB132" s="21"/>
      <c r="BAC132" s="21"/>
      <c r="BAD132" s="21"/>
      <c r="BAE132" s="21"/>
      <c r="BAF132" s="21"/>
      <c r="BAG132" s="21"/>
      <c r="BAH132" s="21"/>
      <c r="BAI132" s="21"/>
      <c r="BAJ132" s="21"/>
      <c r="BAK132" s="21"/>
      <c r="BAL132" s="21"/>
      <c r="BAM132" s="21"/>
      <c r="BAN132" s="21"/>
      <c r="BAO132" s="21"/>
      <c r="BAP132" s="21"/>
      <c r="BAQ132" s="21"/>
      <c r="BAR132" s="21"/>
      <c r="BAS132" s="21"/>
      <c r="BAT132" s="21"/>
      <c r="BAU132" s="21"/>
      <c r="BAV132" s="21"/>
      <c r="BAW132" s="21"/>
      <c r="BAX132" s="21"/>
      <c r="BAY132" s="21"/>
      <c r="BAZ132" s="21"/>
      <c r="BBA132" s="21"/>
      <c r="BBB132" s="21"/>
      <c r="BBC132" s="21"/>
      <c r="BBD132" s="21"/>
      <c r="BBE132" s="21"/>
      <c r="BBF132" s="21"/>
      <c r="BBG132" s="21"/>
      <c r="BBH132" s="21"/>
      <c r="BBI132" s="21"/>
      <c r="BBJ132" s="21"/>
      <c r="BBK132" s="21"/>
      <c r="BBL132" s="21"/>
      <c r="BBM132" s="21"/>
      <c r="BBN132" s="21"/>
      <c r="BBO132" s="21"/>
      <c r="BBP132" s="21"/>
      <c r="BBQ132" s="21"/>
      <c r="BBR132" s="21"/>
      <c r="BBS132" s="21"/>
      <c r="BBT132" s="21"/>
      <c r="BBU132" s="21"/>
      <c r="BBV132" s="21"/>
      <c r="BBW132" s="21"/>
      <c r="BBX132" s="21"/>
      <c r="BBY132" s="21"/>
      <c r="BBZ132" s="21"/>
      <c r="BCA132" s="21"/>
      <c r="BCB132" s="21"/>
      <c r="BCC132" s="21"/>
      <c r="BCD132" s="21"/>
      <c r="BCE132" s="21"/>
      <c r="BCF132" s="21"/>
      <c r="BCG132" s="21"/>
      <c r="BCH132" s="21"/>
      <c r="BCI132" s="21"/>
      <c r="BCJ132" s="21"/>
      <c r="BCK132" s="21"/>
      <c r="BCL132" s="21"/>
      <c r="BCM132" s="21"/>
      <c r="BCN132" s="21"/>
      <c r="BCO132" s="21"/>
      <c r="BCP132" s="21"/>
      <c r="BCQ132" s="21"/>
      <c r="BCR132" s="21"/>
      <c r="BCS132" s="21"/>
      <c r="BCT132" s="21"/>
      <c r="BCU132" s="21"/>
      <c r="BCV132" s="21"/>
      <c r="BCW132" s="21"/>
      <c r="BCX132" s="21"/>
      <c r="BCY132" s="21"/>
      <c r="BCZ132" s="21"/>
      <c r="BDA132" s="21"/>
      <c r="BDB132" s="21"/>
      <c r="BDC132" s="21"/>
      <c r="BDD132" s="21"/>
      <c r="BDE132" s="21"/>
      <c r="BDF132" s="21"/>
      <c r="BDG132" s="21"/>
      <c r="BDH132" s="21"/>
      <c r="BDI132" s="21"/>
      <c r="BDJ132" s="21"/>
      <c r="BDK132" s="21"/>
      <c r="BDL132" s="21"/>
      <c r="BDM132" s="21"/>
      <c r="BDN132" s="21"/>
      <c r="BDO132" s="21"/>
      <c r="BDP132" s="21"/>
      <c r="BDQ132" s="21"/>
      <c r="BDR132" s="21"/>
      <c r="BDS132" s="21"/>
      <c r="BDT132" s="21"/>
      <c r="BDU132" s="21"/>
      <c r="BDV132" s="21"/>
      <c r="BDW132" s="21"/>
      <c r="BDX132" s="21"/>
      <c r="BDY132" s="21"/>
      <c r="BDZ132" s="21"/>
      <c r="BEA132" s="21"/>
      <c r="BEB132" s="21"/>
      <c r="BEC132" s="21"/>
      <c r="BED132" s="21"/>
      <c r="BEE132" s="21"/>
      <c r="BEF132" s="21"/>
      <c r="BEG132" s="21"/>
      <c r="BEH132" s="21"/>
      <c r="BEI132" s="21"/>
      <c r="BEJ132" s="21"/>
      <c r="BEK132" s="21"/>
      <c r="BEL132" s="21"/>
      <c r="BEM132" s="21"/>
      <c r="BEN132" s="21"/>
      <c r="BEO132" s="21"/>
      <c r="BEP132" s="21"/>
      <c r="BEQ132" s="21"/>
      <c r="BER132" s="21"/>
      <c r="BES132" s="21"/>
      <c r="BET132" s="21"/>
      <c r="BEU132" s="21"/>
      <c r="BEV132" s="21"/>
      <c r="BEW132" s="21"/>
      <c r="BEX132" s="21"/>
      <c r="BEY132" s="21"/>
      <c r="BEZ132" s="21"/>
      <c r="BFA132" s="21"/>
      <c r="BFB132" s="21"/>
      <c r="BFC132" s="21"/>
      <c r="BFD132" s="21"/>
      <c r="BFE132" s="21"/>
      <c r="BFF132" s="21"/>
      <c r="BFG132" s="21"/>
      <c r="BFH132" s="21"/>
      <c r="BFI132" s="21"/>
      <c r="BFJ132" s="21"/>
      <c r="BFK132" s="21"/>
      <c r="BFL132" s="21"/>
      <c r="BFM132" s="21"/>
      <c r="BFN132" s="21"/>
      <c r="BFO132" s="21"/>
      <c r="BFP132" s="21"/>
      <c r="BFQ132" s="21"/>
      <c r="BFR132" s="21"/>
      <c r="BFS132" s="21"/>
      <c r="BFT132" s="21"/>
      <c r="BFU132" s="21"/>
      <c r="BFV132" s="21"/>
      <c r="BFW132" s="21"/>
      <c r="BFX132" s="21"/>
      <c r="BFY132" s="21"/>
      <c r="BFZ132" s="21"/>
      <c r="BGA132" s="21"/>
      <c r="BGB132" s="21"/>
      <c r="BGC132" s="21"/>
      <c r="BGD132" s="21"/>
      <c r="BGE132" s="21"/>
      <c r="BGF132" s="21"/>
      <c r="BGG132" s="21"/>
      <c r="BGH132" s="21"/>
      <c r="BGI132" s="21"/>
      <c r="BGJ132" s="21"/>
      <c r="BGK132" s="21"/>
      <c r="BGL132" s="21"/>
      <c r="BGM132" s="21"/>
      <c r="BGN132" s="21"/>
      <c r="BGO132" s="21"/>
      <c r="BGP132" s="21"/>
      <c r="BGQ132" s="21"/>
      <c r="BGR132" s="21"/>
      <c r="BGS132" s="21"/>
      <c r="BGT132" s="21"/>
      <c r="BGU132" s="21"/>
      <c r="BGV132" s="21"/>
      <c r="BGW132" s="21"/>
      <c r="BGX132" s="21"/>
      <c r="BGY132" s="21"/>
      <c r="BGZ132" s="21"/>
      <c r="BHA132" s="21"/>
      <c r="BHB132" s="21"/>
      <c r="BHC132" s="21"/>
      <c r="BHD132" s="21"/>
      <c r="BHE132" s="21"/>
      <c r="BHF132" s="21"/>
      <c r="BHG132" s="21"/>
      <c r="BHH132" s="21"/>
      <c r="BHI132" s="21"/>
      <c r="BHJ132" s="21"/>
      <c r="BHK132" s="21"/>
      <c r="BHL132" s="21"/>
      <c r="BHM132" s="21"/>
      <c r="BHN132" s="21"/>
      <c r="BHO132" s="21"/>
      <c r="BHP132" s="21"/>
      <c r="BHQ132" s="21"/>
      <c r="BHR132" s="21"/>
      <c r="BHS132" s="21"/>
      <c r="BHT132" s="21"/>
      <c r="BHU132" s="21"/>
      <c r="BHV132" s="21"/>
      <c r="BHW132" s="21"/>
      <c r="BHX132" s="21"/>
      <c r="BHY132" s="21"/>
      <c r="BHZ132" s="21"/>
      <c r="BIA132" s="21"/>
      <c r="BIB132" s="21"/>
      <c r="BIC132" s="21"/>
      <c r="BID132" s="21"/>
      <c r="BIE132" s="21"/>
      <c r="BIF132" s="21"/>
      <c r="BIG132" s="21"/>
      <c r="BIH132" s="21"/>
      <c r="BII132" s="21"/>
      <c r="BIJ132" s="21"/>
      <c r="BIK132" s="21"/>
      <c r="BIL132" s="21"/>
      <c r="BIM132" s="21"/>
      <c r="BIN132" s="21"/>
      <c r="BIO132" s="21"/>
      <c r="BIP132" s="21"/>
      <c r="BIQ132" s="21"/>
      <c r="BIR132" s="21"/>
      <c r="BIS132" s="21"/>
      <c r="BIT132" s="21"/>
      <c r="BIU132" s="21"/>
      <c r="BIV132" s="21"/>
      <c r="BIW132" s="21"/>
      <c r="BIX132" s="21"/>
      <c r="BIY132" s="21"/>
      <c r="BIZ132" s="21"/>
      <c r="BJA132" s="21"/>
      <c r="BJB132" s="21"/>
      <c r="BJC132" s="21"/>
      <c r="BJD132" s="21"/>
      <c r="BJE132" s="21"/>
      <c r="BJF132" s="21"/>
      <c r="BJG132" s="21"/>
      <c r="BJH132" s="21"/>
      <c r="BJI132" s="21"/>
      <c r="BJJ132" s="21"/>
      <c r="BJK132" s="21"/>
      <c r="BJL132" s="21"/>
      <c r="BJM132" s="21"/>
      <c r="BJN132" s="21"/>
      <c r="BJO132" s="21"/>
      <c r="BJP132" s="21"/>
      <c r="BJQ132" s="21"/>
      <c r="BJR132" s="21"/>
      <c r="BJS132" s="21"/>
      <c r="BJT132" s="21"/>
      <c r="BJU132" s="21"/>
      <c r="BJV132" s="21"/>
      <c r="BJW132" s="21"/>
      <c r="BJX132" s="21"/>
      <c r="BJY132" s="21"/>
      <c r="BJZ132" s="21"/>
      <c r="BKA132" s="21"/>
      <c r="BKB132" s="21"/>
      <c r="BKC132" s="21"/>
      <c r="BKD132" s="21"/>
      <c r="BKE132" s="21"/>
      <c r="BKF132" s="21"/>
      <c r="BKG132" s="21"/>
      <c r="BKH132" s="21"/>
      <c r="BKI132" s="21"/>
      <c r="BKJ132" s="21"/>
      <c r="BKK132" s="21"/>
      <c r="BKL132" s="21"/>
      <c r="BKM132" s="21"/>
      <c r="BKN132" s="21"/>
      <c r="BKO132" s="21"/>
      <c r="BKP132" s="21"/>
      <c r="BKQ132" s="21"/>
      <c r="BKR132" s="21"/>
      <c r="BKS132" s="21"/>
      <c r="BKT132" s="21"/>
      <c r="BKU132" s="21"/>
      <c r="BKV132" s="21"/>
      <c r="BKW132" s="21"/>
      <c r="BKX132" s="21"/>
      <c r="BKY132" s="21"/>
      <c r="BKZ132" s="21"/>
      <c r="BLA132" s="21"/>
      <c r="BLB132" s="21"/>
      <c r="BLC132" s="21"/>
      <c r="BLD132" s="21"/>
      <c r="BLE132" s="21"/>
      <c r="BLF132" s="21"/>
      <c r="BLG132" s="21"/>
      <c r="BLH132" s="21"/>
      <c r="BLI132" s="21"/>
      <c r="BLJ132" s="21"/>
      <c r="BLK132" s="21"/>
      <c r="BLL132" s="21"/>
      <c r="BLM132" s="21"/>
      <c r="BLN132" s="21"/>
      <c r="BLO132" s="21"/>
      <c r="BLP132" s="21"/>
      <c r="BLQ132" s="21"/>
      <c r="BLR132" s="21"/>
      <c r="BLS132" s="21"/>
      <c r="BLT132" s="21"/>
      <c r="BLU132" s="21"/>
      <c r="BLV132" s="21"/>
      <c r="BLW132" s="21"/>
      <c r="BLX132" s="21"/>
      <c r="BLY132" s="21"/>
      <c r="BLZ132" s="21"/>
      <c r="BMA132" s="21"/>
      <c r="BMB132" s="21"/>
      <c r="BMC132" s="21"/>
      <c r="BMD132" s="21"/>
      <c r="BME132" s="21"/>
      <c r="BMF132" s="21"/>
      <c r="BMG132" s="21"/>
      <c r="BMH132" s="21"/>
      <c r="BMI132" s="21"/>
      <c r="BMJ132" s="21"/>
      <c r="BMK132" s="21"/>
      <c r="BML132" s="21"/>
      <c r="BMM132" s="21"/>
      <c r="BMN132" s="21"/>
      <c r="BMO132" s="21"/>
      <c r="BMP132" s="21"/>
      <c r="BMQ132" s="21"/>
      <c r="BMR132" s="21"/>
      <c r="BMS132" s="21"/>
      <c r="BMT132" s="21"/>
      <c r="BMU132" s="21"/>
      <c r="BMV132" s="21"/>
      <c r="BMW132" s="21"/>
      <c r="BMX132" s="21"/>
      <c r="BMY132" s="21"/>
      <c r="BMZ132" s="21"/>
      <c r="BNA132" s="21"/>
      <c r="BNB132" s="21"/>
      <c r="BNC132" s="21"/>
      <c r="BND132" s="21"/>
      <c r="BNE132" s="21"/>
      <c r="BNF132" s="21"/>
      <c r="BNG132" s="21"/>
      <c r="BNH132" s="21"/>
      <c r="BNI132" s="21"/>
      <c r="BNJ132" s="21"/>
      <c r="BNK132" s="21"/>
      <c r="BNL132" s="21"/>
      <c r="BNM132" s="21"/>
      <c r="BNN132" s="21"/>
      <c r="BNO132" s="21"/>
      <c r="BNP132" s="21"/>
      <c r="BNQ132" s="21"/>
      <c r="BNR132" s="21"/>
      <c r="BNS132" s="21"/>
      <c r="BNT132" s="21"/>
      <c r="BNU132" s="21"/>
      <c r="BNV132" s="21"/>
      <c r="BNW132" s="21"/>
      <c r="BNX132" s="21"/>
      <c r="BNY132" s="21"/>
      <c r="BNZ132" s="21"/>
      <c r="BOA132" s="21"/>
      <c r="BOB132" s="21"/>
      <c r="BOC132" s="21"/>
      <c r="BOD132" s="21"/>
      <c r="BOE132" s="21"/>
      <c r="BOF132" s="21"/>
      <c r="BOG132" s="21"/>
      <c r="BOH132" s="21"/>
      <c r="BOI132" s="21"/>
      <c r="BOJ132" s="21"/>
      <c r="BOK132" s="21"/>
      <c r="BOL132" s="21"/>
      <c r="BOM132" s="21"/>
      <c r="BON132" s="21"/>
      <c r="BOO132" s="21"/>
      <c r="BOP132" s="21"/>
      <c r="BOQ132" s="21"/>
      <c r="BOR132" s="21"/>
      <c r="BOS132" s="21"/>
      <c r="BOT132" s="21"/>
      <c r="BOU132" s="21"/>
      <c r="BOV132" s="21"/>
      <c r="BOW132" s="21"/>
      <c r="BOX132" s="21"/>
      <c r="BOY132" s="21"/>
      <c r="BOZ132" s="21"/>
      <c r="BPA132" s="21"/>
      <c r="BPB132" s="21"/>
      <c r="BPC132" s="21"/>
      <c r="BPD132" s="21"/>
      <c r="BPE132" s="21"/>
      <c r="BPF132" s="21"/>
      <c r="BPG132" s="21"/>
      <c r="BPH132" s="21"/>
      <c r="BPI132" s="21"/>
      <c r="BPJ132" s="21"/>
      <c r="BPK132" s="21"/>
      <c r="BPL132" s="21"/>
    </row>
    <row r="133" spans="1:1780" x14ac:dyDescent="0.25">
      <c r="A133" s="140"/>
      <c r="B133" s="137" t="s">
        <v>12</v>
      </c>
      <c r="C133" s="138"/>
      <c r="D133" s="139"/>
      <c r="E133" s="13">
        <f>SUM(F133:N133)</f>
        <v>385157.25645099999</v>
      </c>
      <c r="F133" s="13">
        <f>F32+F72+F91+F130</f>
        <v>75934.040659999999</v>
      </c>
      <c r="G133" s="146">
        <f>G130+G91+G72+G32</f>
        <v>103734.55579099999</v>
      </c>
      <c r="H133" s="129"/>
      <c r="I133" s="129"/>
      <c r="J133" s="129"/>
      <c r="K133" s="130"/>
      <c r="L133" s="13">
        <f>L32+L72+L91+L130</f>
        <v>93554.5</v>
      </c>
      <c r="M133" s="13">
        <f>M32+M72+M91+M130</f>
        <v>111934.16</v>
      </c>
      <c r="N133" s="13">
        <v>0</v>
      </c>
      <c r="O133" s="148"/>
      <c r="P133" s="21"/>
      <c r="Q133" s="21"/>
    </row>
    <row r="134" spans="1:1780" ht="15.75" x14ac:dyDescent="0.25">
      <c r="A134" s="141" t="s">
        <v>56</v>
      </c>
      <c r="B134" s="141"/>
      <c r="C134" s="141"/>
      <c r="D134" s="141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21"/>
      <c r="Q134" s="21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  <c r="PS134" s="12"/>
      <c r="PT134" s="12"/>
      <c r="PU134" s="12"/>
      <c r="PV134" s="12"/>
      <c r="PW134" s="12"/>
      <c r="PX134" s="12"/>
      <c r="PY134" s="12"/>
      <c r="PZ134" s="12"/>
      <c r="QA134" s="12"/>
      <c r="QB134" s="12"/>
      <c r="QC134" s="12"/>
      <c r="QD134" s="12"/>
      <c r="QE134" s="12"/>
      <c r="QF134" s="12"/>
      <c r="QG134" s="12"/>
      <c r="QH134" s="12"/>
      <c r="QI134" s="12"/>
      <c r="QJ134" s="12"/>
      <c r="QK134" s="12"/>
      <c r="QL134" s="12"/>
      <c r="QM134" s="12"/>
      <c r="QN134" s="12"/>
      <c r="QO134" s="12"/>
      <c r="QP134" s="12"/>
      <c r="QQ134" s="12"/>
      <c r="QR134" s="12"/>
      <c r="QS134" s="12"/>
      <c r="QT134" s="12"/>
      <c r="QU134" s="12"/>
      <c r="QV134" s="12"/>
      <c r="QW134" s="12"/>
      <c r="QX134" s="12"/>
      <c r="QY134" s="12"/>
      <c r="QZ134" s="12"/>
      <c r="RA134" s="12"/>
      <c r="RB134" s="12"/>
      <c r="RC134" s="12"/>
      <c r="RD134" s="12"/>
      <c r="RE134" s="12"/>
      <c r="RF134" s="12"/>
      <c r="RG134" s="12"/>
      <c r="RH134" s="12"/>
      <c r="RI134" s="12"/>
      <c r="RJ134" s="12"/>
      <c r="RK134" s="12"/>
      <c r="RL134" s="12"/>
      <c r="RM134" s="12"/>
      <c r="RN134" s="12"/>
      <c r="RO134" s="12"/>
      <c r="RP134" s="12"/>
      <c r="RQ134" s="12"/>
      <c r="RR134" s="12"/>
      <c r="RS134" s="12"/>
      <c r="RT134" s="12"/>
      <c r="RU134" s="12"/>
      <c r="RV134" s="12"/>
      <c r="RW134" s="12"/>
      <c r="RX134" s="12"/>
      <c r="RY134" s="12"/>
      <c r="RZ134" s="12"/>
      <c r="SA134" s="12"/>
      <c r="SB134" s="12"/>
      <c r="SC134" s="12"/>
      <c r="SD134" s="12"/>
      <c r="SE134" s="12"/>
      <c r="SF134" s="12"/>
      <c r="SG134" s="12"/>
      <c r="SH134" s="12"/>
      <c r="SI134" s="12"/>
      <c r="SJ134" s="12"/>
      <c r="SK134" s="12"/>
      <c r="SL134" s="12"/>
      <c r="SM134" s="12"/>
      <c r="SN134" s="12"/>
      <c r="SO134" s="12"/>
      <c r="SP134" s="12"/>
      <c r="SQ134" s="12"/>
      <c r="SR134" s="12"/>
      <c r="SS134" s="12"/>
      <c r="ST134" s="12"/>
      <c r="SU134" s="12"/>
      <c r="SV134" s="12"/>
      <c r="SW134" s="12"/>
      <c r="SX134" s="12"/>
      <c r="SY134" s="12"/>
      <c r="SZ134" s="12"/>
      <c r="TA134" s="12"/>
      <c r="TB134" s="12"/>
      <c r="TC134" s="12"/>
      <c r="TD134" s="12"/>
      <c r="TE134" s="12"/>
      <c r="TF134" s="12"/>
      <c r="TG134" s="12"/>
      <c r="TH134" s="12"/>
      <c r="TI134" s="12"/>
      <c r="TJ134" s="12"/>
      <c r="TK134" s="12"/>
      <c r="TL134" s="12"/>
      <c r="TM134" s="12"/>
      <c r="TN134" s="12"/>
      <c r="TO134" s="12"/>
      <c r="TP134" s="12"/>
      <c r="TQ134" s="12"/>
      <c r="TR134" s="12"/>
      <c r="TS134" s="12"/>
      <c r="TT134" s="12"/>
      <c r="TU134" s="12"/>
      <c r="TV134" s="12"/>
      <c r="TW134" s="12"/>
      <c r="TX134" s="12"/>
      <c r="TY134" s="12"/>
      <c r="TZ134" s="12"/>
      <c r="UA134" s="12"/>
      <c r="UB134" s="12"/>
      <c r="UC134" s="12"/>
      <c r="UD134" s="12"/>
      <c r="UE134" s="12"/>
      <c r="UF134" s="12"/>
      <c r="UG134" s="12"/>
      <c r="UH134" s="12"/>
      <c r="UI134" s="12"/>
      <c r="UJ134" s="12"/>
      <c r="UK134" s="12"/>
      <c r="UL134" s="12"/>
      <c r="UM134" s="12"/>
      <c r="UN134" s="12"/>
      <c r="UO134" s="12"/>
      <c r="UP134" s="12"/>
      <c r="UQ134" s="12"/>
      <c r="UR134" s="12"/>
      <c r="US134" s="12"/>
      <c r="UT134" s="12"/>
      <c r="UU134" s="12"/>
      <c r="UV134" s="12"/>
      <c r="UW134" s="12"/>
      <c r="UX134" s="12"/>
      <c r="UY134" s="12"/>
      <c r="UZ134" s="12"/>
      <c r="VA134" s="12"/>
      <c r="VB134" s="12"/>
      <c r="VC134" s="12"/>
      <c r="VD134" s="12"/>
      <c r="VE134" s="12"/>
      <c r="VF134" s="12"/>
      <c r="VG134" s="12"/>
      <c r="VH134" s="12"/>
      <c r="VI134" s="12"/>
      <c r="VJ134" s="12"/>
      <c r="VK134" s="12"/>
      <c r="VL134" s="12"/>
      <c r="VM134" s="12"/>
      <c r="VN134" s="12"/>
      <c r="VO134" s="12"/>
      <c r="VP134" s="12"/>
      <c r="VQ134" s="12"/>
      <c r="VR134" s="12"/>
      <c r="VS134" s="12"/>
      <c r="VT134" s="12"/>
      <c r="VU134" s="12"/>
      <c r="VV134" s="12"/>
      <c r="VW134" s="12"/>
      <c r="VX134" s="12"/>
      <c r="VY134" s="12"/>
      <c r="VZ134" s="12"/>
      <c r="WA134" s="12"/>
      <c r="WB134" s="12"/>
      <c r="WC134" s="12"/>
      <c r="WD134" s="12"/>
      <c r="WE134" s="12"/>
      <c r="WF134" s="12"/>
      <c r="WG134" s="12"/>
      <c r="WH134" s="12"/>
      <c r="WI134" s="12"/>
      <c r="WJ134" s="12"/>
      <c r="WK134" s="12"/>
      <c r="WL134" s="12"/>
      <c r="WM134" s="12"/>
      <c r="WN134" s="12"/>
      <c r="WO134" s="12"/>
      <c r="WP134" s="12"/>
      <c r="WQ134" s="12"/>
      <c r="WR134" s="12"/>
      <c r="WS134" s="12"/>
      <c r="WT134" s="12"/>
      <c r="WU134" s="12"/>
      <c r="WV134" s="12"/>
      <c r="WW134" s="12"/>
      <c r="WX134" s="12"/>
      <c r="WY134" s="12"/>
      <c r="WZ134" s="12"/>
      <c r="XA134" s="12"/>
      <c r="XB134" s="12"/>
      <c r="XC134" s="12"/>
      <c r="XD134" s="12"/>
      <c r="XE134" s="12"/>
      <c r="XF134" s="12"/>
      <c r="XG134" s="12"/>
      <c r="XH134" s="12"/>
      <c r="XI134" s="12"/>
      <c r="XJ134" s="12"/>
      <c r="XK134" s="12"/>
      <c r="XL134" s="12"/>
      <c r="XM134" s="12"/>
      <c r="XN134" s="12"/>
      <c r="XO134" s="12"/>
      <c r="XP134" s="12"/>
      <c r="XQ134" s="12"/>
      <c r="XR134" s="12"/>
      <c r="XS134" s="12"/>
      <c r="XT134" s="12"/>
      <c r="XU134" s="12"/>
      <c r="XV134" s="12"/>
      <c r="XW134" s="12"/>
      <c r="XX134" s="12"/>
      <c r="XY134" s="12"/>
      <c r="XZ134" s="12"/>
      <c r="YA134" s="12"/>
      <c r="YB134" s="12"/>
      <c r="YC134" s="12"/>
      <c r="YD134" s="12"/>
      <c r="YE134" s="12"/>
      <c r="YF134" s="12"/>
      <c r="YG134" s="12"/>
      <c r="YH134" s="12"/>
      <c r="YI134" s="12"/>
      <c r="YJ134" s="12"/>
      <c r="YK134" s="12"/>
      <c r="YL134" s="12"/>
      <c r="YM134" s="12"/>
      <c r="YN134" s="12"/>
      <c r="YO134" s="12"/>
      <c r="YP134" s="12"/>
      <c r="YQ134" s="12"/>
      <c r="YR134" s="12"/>
      <c r="YS134" s="12"/>
      <c r="YT134" s="12"/>
      <c r="YU134" s="12"/>
      <c r="YV134" s="12"/>
      <c r="YW134" s="12"/>
      <c r="YX134" s="12"/>
      <c r="YY134" s="12"/>
      <c r="YZ134" s="12"/>
      <c r="ZA134" s="12"/>
      <c r="ZB134" s="12"/>
      <c r="ZC134" s="12"/>
      <c r="ZD134" s="12"/>
      <c r="ZE134" s="12"/>
      <c r="ZF134" s="12"/>
      <c r="ZG134" s="12"/>
      <c r="ZH134" s="12"/>
      <c r="ZI134" s="12"/>
      <c r="ZJ134" s="12"/>
      <c r="ZK134" s="12"/>
      <c r="ZL134" s="12"/>
      <c r="ZM134" s="12"/>
      <c r="ZN134" s="12"/>
      <c r="ZO134" s="12"/>
      <c r="ZP134" s="12"/>
      <c r="ZQ134" s="12"/>
      <c r="ZR134" s="12"/>
      <c r="ZS134" s="12"/>
      <c r="ZT134" s="12"/>
      <c r="ZU134" s="12"/>
      <c r="ZV134" s="12"/>
      <c r="ZW134" s="12"/>
      <c r="ZX134" s="12"/>
      <c r="ZY134" s="12"/>
      <c r="ZZ134" s="12"/>
      <c r="AAA134" s="12"/>
      <c r="AAB134" s="12"/>
      <c r="AAC134" s="12"/>
      <c r="AAD134" s="12"/>
      <c r="AAE134" s="12"/>
      <c r="AAF134" s="12"/>
      <c r="AAG134" s="12"/>
      <c r="AAH134" s="12"/>
      <c r="AAI134" s="12"/>
      <c r="AAJ134" s="12"/>
      <c r="AAK134" s="12"/>
      <c r="AAL134" s="12"/>
      <c r="AAM134" s="12"/>
      <c r="AAN134" s="12"/>
      <c r="AAO134" s="12"/>
      <c r="AAP134" s="12"/>
      <c r="AAQ134" s="12"/>
      <c r="AAR134" s="12"/>
      <c r="AAS134" s="12"/>
      <c r="AAT134" s="12"/>
      <c r="AAU134" s="12"/>
      <c r="AAV134" s="12"/>
      <c r="AAW134" s="12"/>
      <c r="AAX134" s="12"/>
      <c r="AAY134" s="12"/>
      <c r="AAZ134" s="12"/>
      <c r="ABA134" s="12"/>
      <c r="ABB134" s="12"/>
      <c r="ABC134" s="12"/>
      <c r="ABD134" s="12"/>
      <c r="ABE134" s="12"/>
      <c r="ABF134" s="12"/>
      <c r="ABG134" s="12"/>
      <c r="ABH134" s="12"/>
      <c r="ABI134" s="12"/>
      <c r="ABJ134" s="12"/>
      <c r="ABK134" s="12"/>
      <c r="ABL134" s="12"/>
      <c r="ABM134" s="12"/>
      <c r="ABN134" s="12"/>
      <c r="ABO134" s="12"/>
      <c r="ABP134" s="12"/>
      <c r="ABQ134" s="12"/>
      <c r="ABR134" s="12"/>
      <c r="ABS134" s="12"/>
      <c r="ABT134" s="12"/>
      <c r="ABU134" s="12"/>
      <c r="ABV134" s="12"/>
      <c r="ABW134" s="12"/>
      <c r="ABX134" s="12"/>
      <c r="ABY134" s="12"/>
      <c r="ABZ134" s="12"/>
      <c r="ACA134" s="12"/>
      <c r="ACB134" s="12"/>
      <c r="ACC134" s="12"/>
      <c r="ACD134" s="12"/>
      <c r="ACE134" s="12"/>
      <c r="ACF134" s="12"/>
      <c r="ACG134" s="12"/>
      <c r="ACH134" s="12"/>
      <c r="ACI134" s="12"/>
      <c r="ACJ134" s="12"/>
      <c r="ACK134" s="12"/>
      <c r="ACL134" s="12"/>
      <c r="ACM134" s="12"/>
      <c r="ACN134" s="12"/>
      <c r="ACO134" s="12"/>
      <c r="ACP134" s="12"/>
      <c r="ACQ134" s="12"/>
      <c r="ACR134" s="12"/>
      <c r="ACS134" s="12"/>
      <c r="ACT134" s="12"/>
      <c r="ACU134" s="12"/>
      <c r="ACV134" s="12"/>
      <c r="ACW134" s="12"/>
      <c r="ACX134" s="12"/>
      <c r="ACY134" s="12"/>
      <c r="ACZ134" s="12"/>
      <c r="ADA134" s="12"/>
      <c r="ADB134" s="12"/>
      <c r="ADC134" s="12"/>
      <c r="ADD134" s="12"/>
      <c r="ADE134" s="12"/>
      <c r="ADF134" s="12"/>
      <c r="ADG134" s="12"/>
      <c r="ADH134" s="12"/>
      <c r="ADI134" s="12"/>
      <c r="ADJ134" s="12"/>
      <c r="ADK134" s="12"/>
      <c r="ADL134" s="12"/>
      <c r="ADM134" s="12"/>
      <c r="ADN134" s="12"/>
      <c r="ADO134" s="12"/>
      <c r="ADP134" s="12"/>
      <c r="ADQ134" s="12"/>
      <c r="ADR134" s="12"/>
      <c r="ADS134" s="12"/>
      <c r="ADT134" s="12"/>
      <c r="ADU134" s="12"/>
      <c r="ADV134" s="12"/>
      <c r="ADW134" s="12"/>
      <c r="ADX134" s="12"/>
      <c r="ADY134" s="12"/>
      <c r="ADZ134" s="12"/>
      <c r="AEA134" s="12"/>
      <c r="AEB134" s="12"/>
      <c r="AEC134" s="12"/>
      <c r="AED134" s="12"/>
      <c r="AEE134" s="12"/>
      <c r="AEF134" s="12"/>
      <c r="AEG134" s="12"/>
      <c r="AEH134" s="12"/>
      <c r="AEI134" s="12"/>
      <c r="AEJ134" s="12"/>
      <c r="AEK134" s="12"/>
      <c r="AEL134" s="12"/>
      <c r="AEM134" s="12"/>
      <c r="AEN134" s="12"/>
      <c r="AEO134" s="12"/>
      <c r="AEP134" s="12"/>
      <c r="AEQ134" s="12"/>
      <c r="AER134" s="12"/>
      <c r="AES134" s="12"/>
      <c r="AET134" s="12"/>
      <c r="AEU134" s="12"/>
      <c r="AEV134" s="12"/>
      <c r="AEW134" s="12"/>
      <c r="AEX134" s="12"/>
      <c r="AEY134" s="12"/>
      <c r="AEZ134" s="12"/>
      <c r="AFA134" s="12"/>
      <c r="AFB134" s="12"/>
      <c r="AFC134" s="12"/>
      <c r="AFD134" s="12"/>
      <c r="AFE134" s="12"/>
      <c r="AFF134" s="12"/>
      <c r="AFG134" s="12"/>
      <c r="AFH134" s="12"/>
      <c r="AFI134" s="12"/>
      <c r="AFJ134" s="12"/>
      <c r="AFK134" s="12"/>
      <c r="AFL134" s="12"/>
      <c r="AFM134" s="12"/>
      <c r="AFN134" s="12"/>
      <c r="AFO134" s="12"/>
      <c r="AFP134" s="12"/>
      <c r="AFQ134" s="12"/>
      <c r="AFR134" s="12"/>
      <c r="AFS134" s="12"/>
      <c r="AFT134" s="12"/>
      <c r="AFU134" s="12"/>
      <c r="AFV134" s="12"/>
      <c r="AFW134" s="12"/>
      <c r="AFX134" s="12"/>
      <c r="AFY134" s="12"/>
      <c r="AFZ134" s="12"/>
      <c r="AGA134" s="12"/>
      <c r="AGB134" s="12"/>
      <c r="AGC134" s="12"/>
      <c r="AGD134" s="12"/>
      <c r="AGE134" s="12"/>
      <c r="AGF134" s="12"/>
      <c r="AGG134" s="12"/>
      <c r="AGH134" s="12"/>
      <c r="AGI134" s="12"/>
      <c r="AGJ134" s="12"/>
      <c r="AGK134" s="12"/>
      <c r="AGL134" s="12"/>
      <c r="AGM134" s="12"/>
      <c r="AGN134" s="12"/>
      <c r="AGO134" s="12"/>
      <c r="AGP134" s="12"/>
      <c r="AGQ134" s="12"/>
      <c r="AGR134" s="12"/>
      <c r="AGS134" s="12"/>
      <c r="AGT134" s="12"/>
      <c r="AGU134" s="12"/>
      <c r="AGV134" s="12"/>
      <c r="AGW134" s="12"/>
      <c r="AGX134" s="12"/>
      <c r="AGY134" s="12"/>
      <c r="AGZ134" s="12"/>
      <c r="AHA134" s="12"/>
      <c r="AHB134" s="12"/>
      <c r="AHC134" s="12"/>
      <c r="AHD134" s="12"/>
      <c r="AHE134" s="12"/>
      <c r="AHF134" s="12"/>
      <c r="AHG134" s="12"/>
      <c r="AHH134" s="12"/>
      <c r="AHI134" s="12"/>
      <c r="AHJ134" s="12"/>
      <c r="AHK134" s="12"/>
      <c r="AHL134" s="12"/>
      <c r="AHM134" s="12"/>
      <c r="AHN134" s="12"/>
      <c r="AHO134" s="12"/>
      <c r="AHP134" s="12"/>
      <c r="AHQ134" s="12"/>
      <c r="AHR134" s="12"/>
      <c r="AHS134" s="12"/>
      <c r="AHT134" s="12"/>
      <c r="AHU134" s="12"/>
      <c r="AHV134" s="12"/>
      <c r="AHW134" s="12"/>
      <c r="AHX134" s="12"/>
      <c r="AHY134" s="12"/>
      <c r="AHZ134" s="12"/>
      <c r="AIA134" s="12"/>
      <c r="AIB134" s="12"/>
      <c r="AIC134" s="12"/>
      <c r="AID134" s="12"/>
      <c r="AIE134" s="12"/>
      <c r="AIF134" s="12"/>
      <c r="AIG134" s="12"/>
      <c r="AIH134" s="12"/>
      <c r="AII134" s="12"/>
      <c r="AIJ134" s="12"/>
      <c r="AIK134" s="12"/>
      <c r="AIL134" s="12"/>
      <c r="AIM134" s="12"/>
      <c r="AIN134" s="12"/>
      <c r="AIO134" s="12"/>
      <c r="AIP134" s="12"/>
      <c r="AIQ134" s="12"/>
      <c r="AIR134" s="12"/>
      <c r="AIS134" s="12"/>
      <c r="AIT134" s="12"/>
      <c r="AIU134" s="12"/>
      <c r="AIV134" s="12"/>
      <c r="AIW134" s="12"/>
      <c r="AIX134" s="12"/>
      <c r="AIY134" s="12"/>
      <c r="AIZ134" s="12"/>
      <c r="AJA134" s="12"/>
      <c r="AJB134" s="12"/>
      <c r="AJC134" s="12"/>
      <c r="AJD134" s="12"/>
      <c r="AJE134" s="12"/>
      <c r="AJF134" s="12"/>
      <c r="AJG134" s="12"/>
      <c r="AJH134" s="12"/>
      <c r="AJI134" s="12"/>
      <c r="AJJ134" s="12"/>
      <c r="AJK134" s="12"/>
      <c r="AJL134" s="12"/>
      <c r="AJM134" s="12"/>
      <c r="AJN134" s="12"/>
      <c r="AJO134" s="12"/>
      <c r="AJP134" s="12"/>
      <c r="AJQ134" s="12"/>
      <c r="AJR134" s="12"/>
      <c r="AJS134" s="12"/>
      <c r="AJT134" s="12"/>
      <c r="AJU134" s="12"/>
      <c r="AJV134" s="12"/>
      <c r="AJW134" s="12"/>
      <c r="AJX134" s="12"/>
      <c r="AJY134" s="12"/>
      <c r="AJZ134" s="12"/>
      <c r="AKA134" s="12"/>
      <c r="AKB134" s="12"/>
      <c r="AKC134" s="12"/>
      <c r="AKD134" s="12"/>
      <c r="AKE134" s="12"/>
      <c r="AKF134" s="12"/>
      <c r="AKG134" s="12"/>
      <c r="AKH134" s="12"/>
      <c r="AKI134" s="12"/>
      <c r="AKJ134" s="12"/>
      <c r="AKK134" s="12"/>
      <c r="AKL134" s="12"/>
      <c r="AKM134" s="12"/>
      <c r="AKN134" s="12"/>
      <c r="AKO134" s="12"/>
      <c r="AKP134" s="12"/>
      <c r="AKQ134" s="12"/>
      <c r="AKR134" s="12"/>
      <c r="AKS134" s="12"/>
      <c r="AKT134" s="12"/>
      <c r="AKU134" s="12"/>
      <c r="AKV134" s="12"/>
      <c r="AKW134" s="12"/>
      <c r="AKX134" s="12"/>
      <c r="AKY134" s="12"/>
      <c r="AKZ134" s="12"/>
      <c r="ALA134" s="12"/>
      <c r="ALB134" s="12"/>
      <c r="ALC134" s="12"/>
      <c r="ALD134" s="12"/>
      <c r="ALE134" s="12"/>
      <c r="ALF134" s="12"/>
      <c r="ALG134" s="12"/>
      <c r="ALH134" s="12"/>
      <c r="ALI134" s="12"/>
      <c r="ALJ134" s="12"/>
      <c r="ALK134" s="12"/>
      <c r="ALL134" s="12"/>
      <c r="ALM134" s="12"/>
      <c r="ALN134" s="12"/>
      <c r="ALO134" s="12"/>
      <c r="ALP134" s="12"/>
      <c r="ALQ134" s="12"/>
      <c r="ALR134" s="12"/>
      <c r="ALS134" s="12"/>
      <c r="ALT134" s="12"/>
      <c r="ALU134" s="12"/>
      <c r="ALV134" s="12"/>
      <c r="ALW134" s="12"/>
      <c r="ALX134" s="12"/>
      <c r="ALY134" s="12"/>
      <c r="ALZ134" s="12"/>
      <c r="AMA134" s="12"/>
      <c r="AMB134" s="12"/>
      <c r="AMC134" s="12"/>
      <c r="AMD134" s="12"/>
      <c r="AME134" s="12"/>
      <c r="AMF134" s="12"/>
      <c r="AMG134" s="12"/>
      <c r="AMH134" s="12"/>
      <c r="AMI134" s="12"/>
      <c r="AMJ134" s="12"/>
      <c r="AMK134" s="12"/>
      <c r="AML134" s="12"/>
      <c r="AMM134" s="12"/>
      <c r="AMN134" s="12"/>
      <c r="AMO134" s="12"/>
      <c r="AMP134" s="12"/>
      <c r="AMQ134" s="12"/>
      <c r="AMR134" s="12"/>
      <c r="AMS134" s="12"/>
      <c r="AMT134" s="12"/>
      <c r="AMU134" s="12"/>
      <c r="AMV134" s="12"/>
      <c r="AMW134" s="12"/>
      <c r="AMX134" s="12"/>
      <c r="AMY134" s="12"/>
      <c r="AMZ134" s="12"/>
      <c r="ANA134" s="12"/>
      <c r="ANB134" s="12"/>
      <c r="ANC134" s="12"/>
      <c r="AND134" s="12"/>
      <c r="ANE134" s="12"/>
      <c r="ANF134" s="12"/>
      <c r="ANG134" s="12"/>
      <c r="ANH134" s="12"/>
      <c r="ANI134" s="12"/>
      <c r="ANJ134" s="12"/>
      <c r="ANK134" s="12"/>
      <c r="ANL134" s="12"/>
      <c r="ANM134" s="12"/>
      <c r="ANN134" s="12"/>
      <c r="ANO134" s="12"/>
      <c r="ANP134" s="12"/>
      <c r="ANQ134" s="12"/>
      <c r="ANR134" s="12"/>
      <c r="ANS134" s="12"/>
      <c r="ANT134" s="12"/>
      <c r="ANU134" s="12"/>
      <c r="ANV134" s="12"/>
      <c r="ANW134" s="12"/>
      <c r="ANX134" s="12"/>
      <c r="ANY134" s="12"/>
      <c r="ANZ134" s="12"/>
      <c r="AOA134" s="12"/>
      <c r="AOB134" s="12"/>
      <c r="AOC134" s="12"/>
      <c r="AOD134" s="12"/>
      <c r="AOE134" s="12"/>
      <c r="AOF134" s="12"/>
      <c r="AOG134" s="12"/>
      <c r="AOH134" s="12"/>
      <c r="AOI134" s="12"/>
      <c r="AOJ134" s="12"/>
      <c r="AOK134" s="12"/>
      <c r="AOL134" s="12"/>
      <c r="AOM134" s="12"/>
      <c r="AON134" s="12"/>
      <c r="AOO134" s="12"/>
      <c r="AOP134" s="12"/>
      <c r="AOQ134" s="12"/>
      <c r="AOR134" s="12"/>
      <c r="AOS134" s="12"/>
      <c r="AOT134" s="12"/>
      <c r="AOU134" s="12"/>
      <c r="AOV134" s="12"/>
      <c r="AOW134" s="12"/>
      <c r="AOX134" s="12"/>
      <c r="AOY134" s="12"/>
      <c r="AOZ134" s="12"/>
      <c r="APA134" s="12"/>
      <c r="APB134" s="12"/>
      <c r="APC134" s="12"/>
      <c r="APD134" s="12"/>
      <c r="APE134" s="12"/>
      <c r="APF134" s="12"/>
      <c r="APG134" s="12"/>
      <c r="APH134" s="12"/>
      <c r="API134" s="12"/>
      <c r="APJ134" s="12"/>
      <c r="APK134" s="12"/>
      <c r="APL134" s="12"/>
      <c r="APM134" s="12"/>
      <c r="APN134" s="12"/>
      <c r="APO134" s="12"/>
      <c r="APP134" s="12"/>
      <c r="APQ134" s="12"/>
      <c r="APR134" s="12"/>
      <c r="APS134" s="12"/>
      <c r="APT134" s="12"/>
      <c r="APU134" s="12"/>
      <c r="APV134" s="12"/>
      <c r="APW134" s="12"/>
      <c r="APX134" s="12"/>
      <c r="APY134" s="12"/>
      <c r="APZ134" s="12"/>
      <c r="AQA134" s="12"/>
      <c r="AQB134" s="12"/>
      <c r="AQC134" s="12"/>
      <c r="AQD134" s="12"/>
      <c r="AQE134" s="12"/>
      <c r="AQF134" s="12"/>
      <c r="AQG134" s="12"/>
      <c r="AQH134" s="12"/>
      <c r="AQI134" s="12"/>
      <c r="AQJ134" s="12"/>
      <c r="AQK134" s="12"/>
      <c r="AQL134" s="12"/>
      <c r="AQM134" s="12"/>
      <c r="AQN134" s="12"/>
      <c r="AQO134" s="12"/>
      <c r="AQP134" s="12"/>
      <c r="AQQ134" s="12"/>
      <c r="AQR134" s="12"/>
      <c r="AQS134" s="12"/>
      <c r="AQT134" s="12"/>
      <c r="AQU134" s="12"/>
      <c r="AQV134" s="12"/>
      <c r="AQW134" s="12"/>
      <c r="AQX134" s="12"/>
      <c r="AQY134" s="12"/>
      <c r="AQZ134" s="12"/>
      <c r="ARA134" s="12"/>
      <c r="ARB134" s="12"/>
      <c r="ARC134" s="12"/>
      <c r="ARD134" s="12"/>
      <c r="ARE134" s="12"/>
      <c r="ARF134" s="12"/>
      <c r="ARG134" s="12"/>
      <c r="ARH134" s="12"/>
      <c r="ARI134" s="12"/>
      <c r="ARJ134" s="12"/>
      <c r="ARK134" s="12"/>
      <c r="ARL134" s="12"/>
      <c r="ARM134" s="12"/>
      <c r="ARN134" s="12"/>
      <c r="ARO134" s="12"/>
      <c r="ARP134" s="12"/>
      <c r="ARQ134" s="12"/>
      <c r="ARR134" s="12"/>
      <c r="ARS134" s="12"/>
      <c r="ART134" s="12"/>
      <c r="ARU134" s="12"/>
      <c r="ARV134" s="12"/>
      <c r="ARW134" s="12"/>
      <c r="ARX134" s="12"/>
      <c r="ARY134" s="12"/>
      <c r="ARZ134" s="12"/>
      <c r="ASA134" s="12"/>
      <c r="ASB134" s="12"/>
      <c r="ASC134" s="12"/>
      <c r="ASD134" s="12"/>
      <c r="ASE134" s="12"/>
      <c r="ASF134" s="12"/>
      <c r="ASG134" s="12"/>
      <c r="ASH134" s="12"/>
      <c r="ASI134" s="12"/>
      <c r="ASJ134" s="12"/>
      <c r="ASK134" s="12"/>
      <c r="ASL134" s="12"/>
      <c r="ASM134" s="12"/>
      <c r="ASN134" s="12"/>
      <c r="ASO134" s="12"/>
      <c r="ASP134" s="12"/>
      <c r="ASQ134" s="12"/>
      <c r="ASR134" s="12"/>
      <c r="ASS134" s="12"/>
      <c r="AST134" s="12"/>
      <c r="ASU134" s="12"/>
      <c r="ASV134" s="12"/>
      <c r="ASW134" s="12"/>
      <c r="ASX134" s="12"/>
      <c r="ASY134" s="12"/>
      <c r="ASZ134" s="12"/>
      <c r="ATA134" s="12"/>
      <c r="ATB134" s="12"/>
      <c r="ATC134" s="12"/>
      <c r="ATD134" s="12"/>
      <c r="ATE134" s="12"/>
      <c r="ATF134" s="12"/>
      <c r="ATG134" s="12"/>
      <c r="ATH134" s="12"/>
      <c r="ATI134" s="12"/>
      <c r="ATJ134" s="12"/>
      <c r="ATK134" s="12"/>
      <c r="ATL134" s="12"/>
      <c r="ATM134" s="12"/>
      <c r="ATN134" s="12"/>
      <c r="ATO134" s="12"/>
      <c r="ATP134" s="12"/>
      <c r="ATQ134" s="12"/>
      <c r="ATR134" s="12"/>
      <c r="ATS134" s="12"/>
      <c r="ATT134" s="12"/>
      <c r="ATU134" s="12"/>
      <c r="ATV134" s="12"/>
      <c r="ATW134" s="12"/>
      <c r="ATX134" s="12"/>
      <c r="ATY134" s="12"/>
      <c r="ATZ134" s="12"/>
      <c r="AUA134" s="12"/>
      <c r="AUB134" s="12"/>
      <c r="AUC134" s="12"/>
      <c r="AUD134" s="12"/>
      <c r="AUE134" s="12"/>
      <c r="AUF134" s="12"/>
      <c r="AUG134" s="12"/>
      <c r="AUH134" s="12"/>
      <c r="AUI134" s="12"/>
      <c r="AUJ134" s="12"/>
      <c r="AUK134" s="12"/>
      <c r="AUL134" s="12"/>
      <c r="AUM134" s="12"/>
      <c r="AUN134" s="12"/>
      <c r="AUO134" s="12"/>
      <c r="AUP134" s="12"/>
      <c r="AUQ134" s="12"/>
      <c r="AUR134" s="12"/>
      <c r="AUS134" s="12"/>
      <c r="AUT134" s="12"/>
      <c r="AUU134" s="12"/>
      <c r="AUV134" s="12"/>
      <c r="AUW134" s="12"/>
      <c r="AUX134" s="12"/>
      <c r="AUY134" s="12"/>
      <c r="AUZ134" s="12"/>
      <c r="AVA134" s="12"/>
      <c r="AVB134" s="12"/>
      <c r="AVC134" s="12"/>
      <c r="AVD134" s="12"/>
      <c r="AVE134" s="12"/>
      <c r="AVF134" s="12"/>
      <c r="AVG134" s="12"/>
      <c r="AVH134" s="12"/>
      <c r="AVI134" s="12"/>
      <c r="AVJ134" s="12"/>
      <c r="AVK134" s="12"/>
      <c r="AVL134" s="12"/>
      <c r="AVM134" s="12"/>
      <c r="AVN134" s="12"/>
      <c r="AVO134" s="12"/>
      <c r="AVP134" s="12"/>
      <c r="AVQ134" s="12"/>
      <c r="AVR134" s="12"/>
      <c r="AVS134" s="12"/>
      <c r="AVT134" s="12"/>
      <c r="AVU134" s="12"/>
      <c r="AVV134" s="12"/>
      <c r="AVW134" s="12"/>
      <c r="AVX134" s="12"/>
      <c r="AVY134" s="12"/>
      <c r="AVZ134" s="12"/>
      <c r="AWA134" s="12"/>
      <c r="AWB134" s="12"/>
      <c r="AWC134" s="12"/>
      <c r="AWD134" s="12"/>
      <c r="AWE134" s="12"/>
      <c r="AWF134" s="12"/>
      <c r="AWG134" s="12"/>
      <c r="AWH134" s="12"/>
      <c r="AWI134" s="12"/>
      <c r="AWJ134" s="12"/>
      <c r="AWK134" s="12"/>
      <c r="AWL134" s="12"/>
      <c r="AWM134" s="12"/>
      <c r="AWN134" s="12"/>
      <c r="AWO134" s="12"/>
      <c r="AWP134" s="12"/>
      <c r="AWQ134" s="12"/>
      <c r="AWR134" s="12"/>
      <c r="AWS134" s="12"/>
      <c r="AWT134" s="12"/>
      <c r="AWU134" s="12"/>
      <c r="AWV134" s="12"/>
      <c r="AWW134" s="12"/>
      <c r="AWX134" s="12"/>
      <c r="AWY134" s="12"/>
      <c r="AWZ134" s="12"/>
      <c r="AXA134" s="12"/>
      <c r="AXB134" s="12"/>
      <c r="AXC134" s="12"/>
      <c r="AXD134" s="12"/>
      <c r="AXE134" s="12"/>
      <c r="AXF134" s="12"/>
      <c r="AXG134" s="12"/>
      <c r="AXH134" s="12"/>
      <c r="AXI134" s="12"/>
      <c r="AXJ134" s="12"/>
      <c r="AXK134" s="12"/>
      <c r="AXL134" s="12"/>
      <c r="AXM134" s="12"/>
      <c r="AXN134" s="12"/>
      <c r="AXO134" s="12"/>
      <c r="AXP134" s="12"/>
      <c r="AXQ134" s="12"/>
      <c r="AXR134" s="12"/>
      <c r="AXS134" s="12"/>
      <c r="AXT134" s="12"/>
      <c r="AXU134" s="12"/>
      <c r="AXV134" s="12"/>
      <c r="AXW134" s="12"/>
      <c r="AXX134" s="12"/>
      <c r="AXY134" s="12"/>
      <c r="AXZ134" s="12"/>
      <c r="AYA134" s="12"/>
      <c r="AYB134" s="12"/>
      <c r="AYC134" s="12"/>
      <c r="AYD134" s="12"/>
      <c r="AYE134" s="12"/>
      <c r="AYF134" s="12"/>
      <c r="AYG134" s="12"/>
      <c r="AYH134" s="12"/>
      <c r="AYI134" s="12"/>
      <c r="AYJ134" s="12"/>
      <c r="AYK134" s="12"/>
      <c r="AYL134" s="12"/>
      <c r="AYM134" s="12"/>
      <c r="AYN134" s="12"/>
      <c r="AYO134" s="12"/>
      <c r="AYP134" s="12"/>
      <c r="AYQ134" s="12"/>
      <c r="AYR134" s="12"/>
      <c r="AYS134" s="12"/>
      <c r="AYT134" s="12"/>
      <c r="AYU134" s="12"/>
      <c r="AYV134" s="12"/>
      <c r="AYW134" s="12"/>
      <c r="AYX134" s="12"/>
      <c r="AYY134" s="12"/>
      <c r="AYZ134" s="12"/>
      <c r="AZA134" s="12"/>
      <c r="AZB134" s="12"/>
      <c r="AZC134" s="12"/>
      <c r="AZD134" s="12"/>
      <c r="AZE134" s="12"/>
      <c r="AZF134" s="12"/>
      <c r="AZG134" s="12"/>
      <c r="AZH134" s="12"/>
      <c r="AZI134" s="12"/>
      <c r="AZJ134" s="12"/>
      <c r="AZK134" s="12"/>
      <c r="AZL134" s="12"/>
      <c r="AZM134" s="12"/>
      <c r="AZN134" s="12"/>
      <c r="AZO134" s="12"/>
      <c r="AZP134" s="12"/>
      <c r="AZQ134" s="12"/>
      <c r="AZR134" s="12"/>
      <c r="AZS134" s="12"/>
      <c r="AZT134" s="12"/>
      <c r="AZU134" s="12"/>
      <c r="AZV134" s="12"/>
      <c r="AZW134" s="12"/>
      <c r="AZX134" s="12"/>
      <c r="AZY134" s="12"/>
      <c r="AZZ134" s="12"/>
      <c r="BAA134" s="12"/>
      <c r="BAB134" s="12"/>
      <c r="BAC134" s="12"/>
      <c r="BAD134" s="12"/>
      <c r="BAE134" s="12"/>
      <c r="BAF134" s="12"/>
      <c r="BAG134" s="12"/>
      <c r="BAH134" s="12"/>
      <c r="BAI134" s="12"/>
      <c r="BAJ134" s="12"/>
      <c r="BAK134" s="12"/>
      <c r="BAL134" s="12"/>
      <c r="BAM134" s="12"/>
      <c r="BAN134" s="12"/>
      <c r="BAO134" s="12"/>
      <c r="BAP134" s="12"/>
      <c r="BAQ134" s="12"/>
      <c r="BAR134" s="12"/>
      <c r="BAS134" s="12"/>
      <c r="BAT134" s="12"/>
      <c r="BAU134" s="12"/>
      <c r="BAV134" s="12"/>
      <c r="BAW134" s="12"/>
      <c r="BAX134" s="12"/>
      <c r="BAY134" s="12"/>
      <c r="BAZ134" s="12"/>
      <c r="BBA134" s="12"/>
      <c r="BBB134" s="12"/>
      <c r="BBC134" s="12"/>
      <c r="BBD134" s="12"/>
      <c r="BBE134" s="12"/>
      <c r="BBF134" s="12"/>
      <c r="BBG134" s="12"/>
      <c r="BBH134" s="12"/>
      <c r="BBI134" s="12"/>
      <c r="BBJ134" s="12"/>
      <c r="BBK134" s="12"/>
      <c r="BBL134" s="12"/>
      <c r="BBM134" s="12"/>
      <c r="BBN134" s="12"/>
      <c r="BBO134" s="12"/>
      <c r="BBP134" s="12"/>
      <c r="BBQ134" s="12"/>
      <c r="BBR134" s="12"/>
      <c r="BBS134" s="12"/>
      <c r="BBT134" s="12"/>
      <c r="BBU134" s="12"/>
      <c r="BBV134" s="12"/>
      <c r="BBW134" s="12"/>
      <c r="BBX134" s="12"/>
      <c r="BBY134" s="12"/>
      <c r="BBZ134" s="12"/>
      <c r="BCA134" s="12"/>
      <c r="BCB134" s="12"/>
      <c r="BCC134" s="12"/>
      <c r="BCD134" s="12"/>
      <c r="BCE134" s="12"/>
      <c r="BCF134" s="12"/>
      <c r="BCG134" s="12"/>
      <c r="BCH134" s="12"/>
      <c r="BCI134" s="12"/>
      <c r="BCJ134" s="12"/>
      <c r="BCK134" s="12"/>
      <c r="BCL134" s="12"/>
      <c r="BCM134" s="12"/>
      <c r="BCN134" s="12"/>
      <c r="BCO134" s="12"/>
      <c r="BCP134" s="12"/>
      <c r="BCQ134" s="12"/>
      <c r="BCR134" s="12"/>
      <c r="BCS134" s="12"/>
      <c r="BCT134" s="12"/>
      <c r="BCU134" s="12"/>
      <c r="BCV134" s="12"/>
      <c r="BCW134" s="12"/>
      <c r="BCX134" s="12"/>
      <c r="BCY134" s="12"/>
      <c r="BCZ134" s="12"/>
      <c r="BDA134" s="12"/>
      <c r="BDB134" s="12"/>
      <c r="BDC134" s="12"/>
      <c r="BDD134" s="12"/>
      <c r="BDE134" s="12"/>
      <c r="BDF134" s="12"/>
      <c r="BDG134" s="12"/>
      <c r="BDH134" s="12"/>
      <c r="BDI134" s="12"/>
      <c r="BDJ134" s="12"/>
      <c r="BDK134" s="12"/>
      <c r="BDL134" s="12"/>
      <c r="BDM134" s="12"/>
      <c r="BDN134" s="12"/>
      <c r="BDO134" s="12"/>
      <c r="BDP134" s="12"/>
      <c r="BDQ134" s="12"/>
      <c r="BDR134" s="12"/>
      <c r="BDS134" s="12"/>
      <c r="BDT134" s="12"/>
      <c r="BDU134" s="12"/>
      <c r="BDV134" s="12"/>
      <c r="BDW134" s="12"/>
      <c r="BDX134" s="12"/>
      <c r="BDY134" s="12"/>
      <c r="BDZ134" s="12"/>
      <c r="BEA134" s="12"/>
      <c r="BEB134" s="12"/>
      <c r="BEC134" s="12"/>
      <c r="BED134" s="12"/>
      <c r="BEE134" s="12"/>
      <c r="BEF134" s="12"/>
      <c r="BEG134" s="12"/>
      <c r="BEH134" s="12"/>
      <c r="BEI134" s="12"/>
      <c r="BEJ134" s="12"/>
      <c r="BEK134" s="12"/>
      <c r="BEL134" s="12"/>
      <c r="BEM134" s="12"/>
      <c r="BEN134" s="12"/>
      <c r="BEO134" s="12"/>
      <c r="BEP134" s="12"/>
      <c r="BEQ134" s="12"/>
      <c r="BER134" s="12"/>
      <c r="BES134" s="12"/>
      <c r="BET134" s="12"/>
      <c r="BEU134" s="12"/>
      <c r="BEV134" s="12"/>
      <c r="BEW134" s="12"/>
      <c r="BEX134" s="12"/>
      <c r="BEY134" s="12"/>
      <c r="BEZ134" s="12"/>
      <c r="BFA134" s="12"/>
      <c r="BFB134" s="12"/>
      <c r="BFC134" s="12"/>
      <c r="BFD134" s="12"/>
      <c r="BFE134" s="12"/>
      <c r="BFF134" s="12"/>
      <c r="BFG134" s="12"/>
      <c r="BFH134" s="12"/>
      <c r="BFI134" s="12"/>
      <c r="BFJ134" s="12"/>
      <c r="BFK134" s="12"/>
      <c r="BFL134" s="12"/>
      <c r="BFM134" s="12"/>
      <c r="BFN134" s="12"/>
      <c r="BFO134" s="12"/>
      <c r="BFP134" s="12"/>
      <c r="BFQ134" s="12"/>
      <c r="BFR134" s="12"/>
      <c r="BFS134" s="12"/>
      <c r="BFT134" s="12"/>
      <c r="BFU134" s="12"/>
      <c r="BFV134" s="12"/>
      <c r="BFW134" s="12"/>
      <c r="BFX134" s="12"/>
      <c r="BFY134" s="12"/>
      <c r="BFZ134" s="12"/>
      <c r="BGA134" s="12"/>
      <c r="BGB134" s="12"/>
      <c r="BGC134" s="12"/>
      <c r="BGD134" s="12"/>
      <c r="BGE134" s="12"/>
      <c r="BGF134" s="12"/>
      <c r="BGG134" s="12"/>
      <c r="BGH134" s="12"/>
      <c r="BGI134" s="12"/>
      <c r="BGJ134" s="12"/>
      <c r="BGK134" s="12"/>
      <c r="BGL134" s="12"/>
      <c r="BGM134" s="12"/>
      <c r="BGN134" s="12"/>
      <c r="BGO134" s="12"/>
      <c r="BGP134" s="12"/>
      <c r="BGQ134" s="12"/>
      <c r="BGR134" s="12"/>
      <c r="BGS134" s="12"/>
      <c r="BGT134" s="12"/>
      <c r="BGU134" s="12"/>
      <c r="BGV134" s="12"/>
      <c r="BGW134" s="12"/>
      <c r="BGX134" s="12"/>
      <c r="BGY134" s="12"/>
      <c r="BGZ134" s="12"/>
      <c r="BHA134" s="12"/>
      <c r="BHB134" s="12"/>
      <c r="BHC134" s="12"/>
      <c r="BHD134" s="12"/>
      <c r="BHE134" s="12"/>
      <c r="BHF134" s="12"/>
      <c r="BHG134" s="12"/>
      <c r="BHH134" s="12"/>
      <c r="BHI134" s="12"/>
      <c r="BHJ134" s="12"/>
      <c r="BHK134" s="12"/>
      <c r="BHL134" s="12"/>
      <c r="BHM134" s="12"/>
      <c r="BHN134" s="12"/>
      <c r="BHO134" s="12"/>
      <c r="BHP134" s="12"/>
      <c r="BHQ134" s="12"/>
      <c r="BHR134" s="12"/>
      <c r="BHS134" s="12"/>
      <c r="BHT134" s="12"/>
      <c r="BHU134" s="12"/>
      <c r="BHV134" s="12"/>
      <c r="BHW134" s="12"/>
      <c r="BHX134" s="12"/>
      <c r="BHY134" s="12"/>
      <c r="BHZ134" s="12"/>
      <c r="BIA134" s="12"/>
      <c r="BIB134" s="12"/>
      <c r="BIC134" s="12"/>
      <c r="BID134" s="12"/>
      <c r="BIE134" s="12"/>
      <c r="BIF134" s="12"/>
      <c r="BIG134" s="12"/>
      <c r="BIH134" s="12"/>
      <c r="BII134" s="12"/>
      <c r="BIJ134" s="12"/>
      <c r="BIK134" s="12"/>
      <c r="BIL134" s="12"/>
      <c r="BIM134" s="12"/>
      <c r="BIN134" s="12"/>
      <c r="BIO134" s="12"/>
      <c r="BIP134" s="12"/>
      <c r="BIQ134" s="12"/>
      <c r="BIR134" s="12"/>
      <c r="BIS134" s="12"/>
      <c r="BIT134" s="12"/>
      <c r="BIU134" s="12"/>
      <c r="BIV134" s="12"/>
      <c r="BIW134" s="12"/>
      <c r="BIX134" s="12"/>
      <c r="BIY134" s="12"/>
      <c r="BIZ134" s="12"/>
      <c r="BJA134" s="12"/>
      <c r="BJB134" s="12"/>
      <c r="BJC134" s="12"/>
      <c r="BJD134" s="12"/>
      <c r="BJE134" s="12"/>
      <c r="BJF134" s="12"/>
      <c r="BJG134" s="12"/>
      <c r="BJH134" s="12"/>
      <c r="BJI134" s="12"/>
      <c r="BJJ134" s="12"/>
      <c r="BJK134" s="12"/>
      <c r="BJL134" s="12"/>
      <c r="BJM134" s="12"/>
      <c r="BJN134" s="12"/>
      <c r="BJO134" s="12"/>
      <c r="BJP134" s="12"/>
      <c r="BJQ134" s="12"/>
      <c r="BJR134" s="12"/>
      <c r="BJS134" s="12"/>
      <c r="BJT134" s="12"/>
      <c r="BJU134" s="12"/>
      <c r="BJV134" s="12"/>
      <c r="BJW134" s="12"/>
      <c r="BJX134" s="12"/>
      <c r="BJY134" s="12"/>
      <c r="BJZ134" s="12"/>
      <c r="BKA134" s="12"/>
      <c r="BKB134" s="12"/>
      <c r="BKC134" s="12"/>
      <c r="BKD134" s="12"/>
      <c r="BKE134" s="12"/>
      <c r="BKF134" s="12"/>
      <c r="BKG134" s="12"/>
      <c r="BKH134" s="12"/>
      <c r="BKI134" s="12"/>
      <c r="BKJ134" s="12"/>
      <c r="BKK134" s="12"/>
      <c r="BKL134" s="12"/>
      <c r="BKM134" s="12"/>
      <c r="BKN134" s="12"/>
      <c r="BKO134" s="12"/>
      <c r="BKP134" s="12"/>
      <c r="BKQ134" s="12"/>
      <c r="BKR134" s="12"/>
      <c r="BKS134" s="12"/>
      <c r="BKT134" s="12"/>
      <c r="BKU134" s="12"/>
      <c r="BKV134" s="12"/>
      <c r="BKW134" s="12"/>
      <c r="BKX134" s="12"/>
      <c r="BKY134" s="12"/>
      <c r="BKZ134" s="12"/>
      <c r="BLA134" s="12"/>
      <c r="BLB134" s="12"/>
      <c r="BLC134" s="12"/>
      <c r="BLD134" s="12"/>
      <c r="BLE134" s="12"/>
      <c r="BLF134" s="12"/>
      <c r="BLG134" s="12"/>
      <c r="BLH134" s="12"/>
      <c r="BLI134" s="12"/>
      <c r="BLJ134" s="12"/>
      <c r="BLK134" s="12"/>
      <c r="BLL134" s="12"/>
      <c r="BLM134" s="12"/>
      <c r="BLN134" s="12"/>
      <c r="BLO134" s="12"/>
      <c r="BLP134" s="12"/>
      <c r="BLQ134" s="12"/>
      <c r="BLR134" s="12"/>
      <c r="BLS134" s="12"/>
      <c r="BLT134" s="12"/>
      <c r="BLU134" s="12"/>
      <c r="BLV134" s="12"/>
      <c r="BLW134" s="12"/>
      <c r="BLX134" s="12"/>
      <c r="BLY134" s="12"/>
      <c r="BLZ134" s="12"/>
      <c r="BMA134" s="12"/>
      <c r="BMB134" s="12"/>
      <c r="BMC134" s="12"/>
      <c r="BMD134" s="12"/>
      <c r="BME134" s="12"/>
      <c r="BMF134" s="12"/>
      <c r="BMG134" s="12"/>
      <c r="BMH134" s="12"/>
      <c r="BMI134" s="12"/>
      <c r="BMJ134" s="12"/>
      <c r="BMK134" s="12"/>
      <c r="BML134" s="12"/>
      <c r="BMM134" s="12"/>
      <c r="BMN134" s="12"/>
      <c r="BMO134" s="12"/>
      <c r="BMP134" s="12"/>
      <c r="BMQ134" s="12"/>
      <c r="BMR134" s="12"/>
      <c r="BMS134" s="12"/>
      <c r="BMT134" s="12"/>
      <c r="BMU134" s="12"/>
      <c r="BMV134" s="12"/>
      <c r="BMW134" s="12"/>
      <c r="BMX134" s="12"/>
      <c r="BMY134" s="12"/>
      <c r="BMZ134" s="12"/>
      <c r="BNA134" s="12"/>
      <c r="BNB134" s="12"/>
      <c r="BNC134" s="12"/>
      <c r="BND134" s="12"/>
      <c r="BNE134" s="12"/>
      <c r="BNF134" s="12"/>
      <c r="BNG134" s="12"/>
      <c r="BNH134" s="12"/>
      <c r="BNI134" s="12"/>
      <c r="BNJ134" s="12"/>
      <c r="BNK134" s="12"/>
      <c r="BNL134" s="12"/>
      <c r="BNM134" s="12"/>
      <c r="BNN134" s="12"/>
      <c r="BNO134" s="12"/>
      <c r="BNP134" s="12"/>
      <c r="BNQ134" s="12"/>
      <c r="BNR134" s="12"/>
      <c r="BNS134" s="12"/>
      <c r="BNT134" s="12"/>
      <c r="BNU134" s="12"/>
      <c r="BNV134" s="12"/>
      <c r="BNW134" s="12"/>
      <c r="BNX134" s="12"/>
      <c r="BNY134" s="12"/>
      <c r="BNZ134" s="12"/>
      <c r="BOA134" s="12"/>
      <c r="BOB134" s="12"/>
      <c r="BOC134" s="12"/>
      <c r="BOD134" s="12"/>
      <c r="BOE134" s="12"/>
      <c r="BOF134" s="12"/>
      <c r="BOG134" s="12"/>
      <c r="BOH134" s="12"/>
      <c r="BOI134" s="12"/>
      <c r="BOJ134" s="12"/>
      <c r="BOK134" s="12"/>
      <c r="BOL134" s="12"/>
      <c r="BOM134" s="12"/>
      <c r="BON134" s="12"/>
      <c r="BOO134" s="12"/>
      <c r="BOP134" s="12"/>
      <c r="BOQ134" s="12"/>
      <c r="BOR134" s="12"/>
      <c r="BOS134" s="12"/>
      <c r="BOT134" s="12"/>
      <c r="BOU134" s="12"/>
      <c r="BOV134" s="12"/>
      <c r="BOW134" s="12"/>
      <c r="BOX134" s="12"/>
      <c r="BOY134" s="12"/>
      <c r="BOZ134" s="12"/>
      <c r="BPA134" s="12"/>
      <c r="BPB134" s="12"/>
      <c r="BPC134" s="12"/>
      <c r="BPD134" s="12"/>
      <c r="BPE134" s="12"/>
      <c r="BPF134" s="12"/>
      <c r="BPG134" s="12"/>
      <c r="BPH134" s="12"/>
      <c r="BPI134" s="12"/>
      <c r="BPJ134" s="12"/>
      <c r="BPK134" s="12"/>
      <c r="BPL134" s="12"/>
    </row>
    <row r="135" spans="1:1780" ht="33.75" customHeight="1" x14ac:dyDescent="0.25">
      <c r="A135" s="136" t="s">
        <v>29</v>
      </c>
      <c r="B135" s="136"/>
      <c r="C135" s="136"/>
      <c r="D135" s="136"/>
      <c r="E135" s="16"/>
      <c r="F135" s="16"/>
      <c r="G135" s="16"/>
      <c r="H135" s="16"/>
      <c r="I135" s="16"/>
      <c r="J135" s="16"/>
      <c r="K135" s="18"/>
      <c r="L135" s="16"/>
      <c r="M135" s="16" t="s">
        <v>30</v>
      </c>
      <c r="N135" s="16"/>
      <c r="O135" s="36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  <c r="QH135" s="12"/>
      <c r="QI135" s="12"/>
      <c r="QJ135" s="12"/>
      <c r="QK135" s="12"/>
      <c r="QL135" s="12"/>
      <c r="QM135" s="12"/>
      <c r="QN135" s="12"/>
      <c r="QO135" s="12"/>
      <c r="QP135" s="12"/>
      <c r="QQ135" s="12"/>
      <c r="QR135" s="12"/>
      <c r="QS135" s="12"/>
      <c r="QT135" s="12"/>
      <c r="QU135" s="12"/>
      <c r="QV135" s="12"/>
      <c r="QW135" s="12"/>
      <c r="QX135" s="12"/>
      <c r="QY135" s="12"/>
      <c r="QZ135" s="12"/>
      <c r="RA135" s="12"/>
      <c r="RB135" s="12"/>
      <c r="RC135" s="12"/>
      <c r="RD135" s="12"/>
      <c r="RE135" s="12"/>
      <c r="RF135" s="12"/>
      <c r="RG135" s="12"/>
      <c r="RH135" s="12"/>
      <c r="RI135" s="12"/>
      <c r="RJ135" s="12"/>
      <c r="RK135" s="12"/>
      <c r="RL135" s="12"/>
      <c r="RM135" s="12"/>
      <c r="RN135" s="12"/>
      <c r="RO135" s="12"/>
      <c r="RP135" s="12"/>
      <c r="RQ135" s="12"/>
      <c r="RR135" s="12"/>
      <c r="RS135" s="12"/>
      <c r="RT135" s="12"/>
      <c r="RU135" s="12"/>
      <c r="RV135" s="12"/>
      <c r="RW135" s="12"/>
      <c r="RX135" s="12"/>
      <c r="RY135" s="12"/>
      <c r="RZ135" s="12"/>
      <c r="SA135" s="12"/>
      <c r="SB135" s="12"/>
      <c r="SC135" s="12"/>
      <c r="SD135" s="12"/>
      <c r="SE135" s="12"/>
      <c r="SF135" s="12"/>
      <c r="SG135" s="12"/>
      <c r="SH135" s="12"/>
      <c r="SI135" s="12"/>
      <c r="SJ135" s="12"/>
      <c r="SK135" s="12"/>
      <c r="SL135" s="12"/>
      <c r="SM135" s="12"/>
      <c r="SN135" s="12"/>
      <c r="SO135" s="12"/>
      <c r="SP135" s="12"/>
      <c r="SQ135" s="12"/>
      <c r="SR135" s="12"/>
      <c r="SS135" s="12"/>
      <c r="ST135" s="12"/>
      <c r="SU135" s="12"/>
      <c r="SV135" s="12"/>
      <c r="SW135" s="12"/>
      <c r="SX135" s="12"/>
      <c r="SY135" s="12"/>
      <c r="SZ135" s="12"/>
      <c r="TA135" s="12"/>
      <c r="TB135" s="12"/>
      <c r="TC135" s="12"/>
      <c r="TD135" s="12"/>
      <c r="TE135" s="12"/>
      <c r="TF135" s="12"/>
      <c r="TG135" s="12"/>
      <c r="TH135" s="12"/>
      <c r="TI135" s="12"/>
      <c r="TJ135" s="12"/>
      <c r="TK135" s="12"/>
      <c r="TL135" s="12"/>
      <c r="TM135" s="12"/>
      <c r="TN135" s="12"/>
      <c r="TO135" s="12"/>
      <c r="TP135" s="12"/>
      <c r="TQ135" s="12"/>
      <c r="TR135" s="12"/>
      <c r="TS135" s="12"/>
      <c r="TT135" s="12"/>
      <c r="TU135" s="12"/>
      <c r="TV135" s="12"/>
      <c r="TW135" s="12"/>
      <c r="TX135" s="12"/>
      <c r="TY135" s="12"/>
      <c r="TZ135" s="12"/>
      <c r="UA135" s="12"/>
      <c r="UB135" s="12"/>
      <c r="UC135" s="12"/>
      <c r="UD135" s="12"/>
      <c r="UE135" s="12"/>
      <c r="UF135" s="12"/>
      <c r="UG135" s="12"/>
      <c r="UH135" s="12"/>
      <c r="UI135" s="12"/>
      <c r="UJ135" s="12"/>
      <c r="UK135" s="12"/>
      <c r="UL135" s="12"/>
      <c r="UM135" s="12"/>
      <c r="UN135" s="12"/>
      <c r="UO135" s="12"/>
      <c r="UP135" s="12"/>
      <c r="UQ135" s="12"/>
      <c r="UR135" s="12"/>
      <c r="US135" s="12"/>
      <c r="UT135" s="12"/>
      <c r="UU135" s="12"/>
      <c r="UV135" s="12"/>
      <c r="UW135" s="12"/>
      <c r="UX135" s="12"/>
      <c r="UY135" s="12"/>
      <c r="UZ135" s="12"/>
      <c r="VA135" s="12"/>
      <c r="VB135" s="12"/>
      <c r="VC135" s="12"/>
      <c r="VD135" s="12"/>
      <c r="VE135" s="12"/>
      <c r="VF135" s="12"/>
      <c r="VG135" s="12"/>
      <c r="VH135" s="12"/>
      <c r="VI135" s="12"/>
      <c r="VJ135" s="12"/>
      <c r="VK135" s="12"/>
      <c r="VL135" s="12"/>
      <c r="VM135" s="12"/>
      <c r="VN135" s="12"/>
      <c r="VO135" s="12"/>
      <c r="VP135" s="12"/>
      <c r="VQ135" s="12"/>
      <c r="VR135" s="12"/>
      <c r="VS135" s="12"/>
      <c r="VT135" s="12"/>
      <c r="VU135" s="12"/>
      <c r="VV135" s="12"/>
      <c r="VW135" s="12"/>
      <c r="VX135" s="12"/>
      <c r="VY135" s="12"/>
      <c r="VZ135" s="12"/>
      <c r="WA135" s="12"/>
      <c r="WB135" s="12"/>
      <c r="WC135" s="12"/>
      <c r="WD135" s="12"/>
      <c r="WE135" s="12"/>
      <c r="WF135" s="12"/>
      <c r="WG135" s="12"/>
      <c r="WH135" s="12"/>
      <c r="WI135" s="12"/>
      <c r="WJ135" s="12"/>
      <c r="WK135" s="12"/>
      <c r="WL135" s="12"/>
      <c r="WM135" s="12"/>
      <c r="WN135" s="12"/>
      <c r="WO135" s="12"/>
      <c r="WP135" s="12"/>
      <c r="WQ135" s="12"/>
      <c r="WR135" s="12"/>
      <c r="WS135" s="12"/>
      <c r="WT135" s="12"/>
      <c r="WU135" s="12"/>
      <c r="WV135" s="12"/>
      <c r="WW135" s="12"/>
      <c r="WX135" s="12"/>
      <c r="WY135" s="12"/>
      <c r="WZ135" s="12"/>
      <c r="XA135" s="12"/>
      <c r="XB135" s="12"/>
      <c r="XC135" s="12"/>
      <c r="XD135" s="12"/>
      <c r="XE135" s="12"/>
      <c r="XF135" s="12"/>
      <c r="XG135" s="12"/>
      <c r="XH135" s="12"/>
      <c r="XI135" s="12"/>
      <c r="XJ135" s="12"/>
      <c r="XK135" s="12"/>
      <c r="XL135" s="12"/>
      <c r="XM135" s="12"/>
      <c r="XN135" s="12"/>
      <c r="XO135" s="12"/>
      <c r="XP135" s="12"/>
      <c r="XQ135" s="12"/>
      <c r="XR135" s="12"/>
      <c r="XS135" s="12"/>
      <c r="XT135" s="12"/>
      <c r="XU135" s="12"/>
      <c r="XV135" s="12"/>
      <c r="XW135" s="12"/>
      <c r="XX135" s="12"/>
      <c r="XY135" s="12"/>
      <c r="XZ135" s="12"/>
      <c r="YA135" s="12"/>
      <c r="YB135" s="12"/>
      <c r="YC135" s="12"/>
      <c r="YD135" s="12"/>
      <c r="YE135" s="12"/>
      <c r="YF135" s="12"/>
      <c r="YG135" s="12"/>
      <c r="YH135" s="12"/>
      <c r="YI135" s="12"/>
      <c r="YJ135" s="12"/>
      <c r="YK135" s="12"/>
      <c r="YL135" s="12"/>
      <c r="YM135" s="12"/>
      <c r="YN135" s="12"/>
      <c r="YO135" s="12"/>
      <c r="YP135" s="12"/>
      <c r="YQ135" s="12"/>
      <c r="YR135" s="12"/>
      <c r="YS135" s="12"/>
      <c r="YT135" s="12"/>
      <c r="YU135" s="12"/>
      <c r="YV135" s="12"/>
      <c r="YW135" s="12"/>
      <c r="YX135" s="12"/>
      <c r="YY135" s="12"/>
      <c r="YZ135" s="12"/>
      <c r="ZA135" s="12"/>
      <c r="ZB135" s="12"/>
      <c r="ZC135" s="12"/>
      <c r="ZD135" s="12"/>
      <c r="ZE135" s="12"/>
      <c r="ZF135" s="12"/>
      <c r="ZG135" s="12"/>
      <c r="ZH135" s="12"/>
      <c r="ZI135" s="12"/>
      <c r="ZJ135" s="12"/>
      <c r="ZK135" s="12"/>
      <c r="ZL135" s="12"/>
      <c r="ZM135" s="12"/>
      <c r="ZN135" s="12"/>
      <c r="ZO135" s="12"/>
      <c r="ZP135" s="12"/>
      <c r="ZQ135" s="12"/>
      <c r="ZR135" s="12"/>
      <c r="ZS135" s="12"/>
      <c r="ZT135" s="12"/>
      <c r="ZU135" s="12"/>
      <c r="ZV135" s="12"/>
      <c r="ZW135" s="12"/>
      <c r="ZX135" s="12"/>
      <c r="ZY135" s="12"/>
      <c r="ZZ135" s="12"/>
      <c r="AAA135" s="12"/>
      <c r="AAB135" s="12"/>
      <c r="AAC135" s="12"/>
      <c r="AAD135" s="12"/>
      <c r="AAE135" s="12"/>
      <c r="AAF135" s="12"/>
      <c r="AAG135" s="12"/>
      <c r="AAH135" s="12"/>
      <c r="AAI135" s="12"/>
      <c r="AAJ135" s="12"/>
      <c r="AAK135" s="12"/>
      <c r="AAL135" s="12"/>
      <c r="AAM135" s="12"/>
      <c r="AAN135" s="12"/>
      <c r="AAO135" s="12"/>
      <c r="AAP135" s="12"/>
      <c r="AAQ135" s="12"/>
      <c r="AAR135" s="12"/>
      <c r="AAS135" s="12"/>
      <c r="AAT135" s="12"/>
      <c r="AAU135" s="12"/>
      <c r="AAV135" s="12"/>
      <c r="AAW135" s="12"/>
      <c r="AAX135" s="12"/>
      <c r="AAY135" s="12"/>
      <c r="AAZ135" s="12"/>
      <c r="ABA135" s="12"/>
      <c r="ABB135" s="12"/>
      <c r="ABC135" s="12"/>
      <c r="ABD135" s="12"/>
      <c r="ABE135" s="12"/>
      <c r="ABF135" s="12"/>
      <c r="ABG135" s="12"/>
      <c r="ABH135" s="12"/>
      <c r="ABI135" s="12"/>
      <c r="ABJ135" s="12"/>
      <c r="ABK135" s="12"/>
      <c r="ABL135" s="12"/>
      <c r="ABM135" s="12"/>
      <c r="ABN135" s="12"/>
      <c r="ABO135" s="12"/>
      <c r="ABP135" s="12"/>
      <c r="ABQ135" s="12"/>
      <c r="ABR135" s="12"/>
      <c r="ABS135" s="12"/>
      <c r="ABT135" s="12"/>
      <c r="ABU135" s="12"/>
      <c r="ABV135" s="12"/>
      <c r="ABW135" s="12"/>
      <c r="ABX135" s="12"/>
      <c r="ABY135" s="12"/>
      <c r="ABZ135" s="12"/>
      <c r="ACA135" s="12"/>
      <c r="ACB135" s="12"/>
      <c r="ACC135" s="12"/>
      <c r="ACD135" s="12"/>
      <c r="ACE135" s="12"/>
      <c r="ACF135" s="12"/>
      <c r="ACG135" s="12"/>
      <c r="ACH135" s="12"/>
      <c r="ACI135" s="12"/>
      <c r="ACJ135" s="12"/>
      <c r="ACK135" s="12"/>
      <c r="ACL135" s="12"/>
      <c r="ACM135" s="12"/>
      <c r="ACN135" s="12"/>
      <c r="ACO135" s="12"/>
      <c r="ACP135" s="12"/>
      <c r="ACQ135" s="12"/>
      <c r="ACR135" s="12"/>
      <c r="ACS135" s="12"/>
      <c r="ACT135" s="12"/>
      <c r="ACU135" s="12"/>
      <c r="ACV135" s="12"/>
      <c r="ACW135" s="12"/>
      <c r="ACX135" s="12"/>
      <c r="ACY135" s="12"/>
      <c r="ACZ135" s="12"/>
      <c r="ADA135" s="12"/>
      <c r="ADB135" s="12"/>
      <c r="ADC135" s="12"/>
      <c r="ADD135" s="12"/>
      <c r="ADE135" s="12"/>
      <c r="ADF135" s="12"/>
      <c r="ADG135" s="12"/>
      <c r="ADH135" s="12"/>
      <c r="ADI135" s="12"/>
      <c r="ADJ135" s="12"/>
      <c r="ADK135" s="12"/>
      <c r="ADL135" s="12"/>
      <c r="ADM135" s="12"/>
      <c r="ADN135" s="12"/>
      <c r="ADO135" s="12"/>
      <c r="ADP135" s="12"/>
      <c r="ADQ135" s="12"/>
      <c r="ADR135" s="12"/>
      <c r="ADS135" s="12"/>
      <c r="ADT135" s="12"/>
      <c r="ADU135" s="12"/>
      <c r="ADV135" s="12"/>
      <c r="ADW135" s="12"/>
      <c r="ADX135" s="12"/>
      <c r="ADY135" s="12"/>
      <c r="ADZ135" s="12"/>
      <c r="AEA135" s="12"/>
      <c r="AEB135" s="12"/>
      <c r="AEC135" s="12"/>
      <c r="AED135" s="12"/>
      <c r="AEE135" s="12"/>
      <c r="AEF135" s="12"/>
      <c r="AEG135" s="12"/>
      <c r="AEH135" s="12"/>
      <c r="AEI135" s="12"/>
      <c r="AEJ135" s="12"/>
      <c r="AEK135" s="12"/>
      <c r="AEL135" s="12"/>
      <c r="AEM135" s="12"/>
      <c r="AEN135" s="12"/>
      <c r="AEO135" s="12"/>
      <c r="AEP135" s="12"/>
      <c r="AEQ135" s="12"/>
      <c r="AER135" s="12"/>
      <c r="AES135" s="12"/>
      <c r="AET135" s="12"/>
      <c r="AEU135" s="12"/>
      <c r="AEV135" s="12"/>
      <c r="AEW135" s="12"/>
      <c r="AEX135" s="12"/>
      <c r="AEY135" s="12"/>
      <c r="AEZ135" s="12"/>
      <c r="AFA135" s="12"/>
      <c r="AFB135" s="12"/>
      <c r="AFC135" s="12"/>
      <c r="AFD135" s="12"/>
      <c r="AFE135" s="12"/>
      <c r="AFF135" s="12"/>
      <c r="AFG135" s="12"/>
      <c r="AFH135" s="12"/>
      <c r="AFI135" s="12"/>
      <c r="AFJ135" s="12"/>
      <c r="AFK135" s="12"/>
      <c r="AFL135" s="12"/>
      <c r="AFM135" s="12"/>
      <c r="AFN135" s="12"/>
      <c r="AFO135" s="12"/>
      <c r="AFP135" s="12"/>
      <c r="AFQ135" s="12"/>
      <c r="AFR135" s="12"/>
      <c r="AFS135" s="12"/>
      <c r="AFT135" s="12"/>
      <c r="AFU135" s="12"/>
      <c r="AFV135" s="12"/>
      <c r="AFW135" s="12"/>
      <c r="AFX135" s="12"/>
      <c r="AFY135" s="12"/>
      <c r="AFZ135" s="12"/>
      <c r="AGA135" s="12"/>
      <c r="AGB135" s="12"/>
      <c r="AGC135" s="12"/>
      <c r="AGD135" s="12"/>
      <c r="AGE135" s="12"/>
      <c r="AGF135" s="12"/>
      <c r="AGG135" s="12"/>
      <c r="AGH135" s="12"/>
      <c r="AGI135" s="12"/>
      <c r="AGJ135" s="12"/>
      <c r="AGK135" s="12"/>
      <c r="AGL135" s="12"/>
      <c r="AGM135" s="12"/>
      <c r="AGN135" s="12"/>
      <c r="AGO135" s="12"/>
      <c r="AGP135" s="12"/>
      <c r="AGQ135" s="12"/>
      <c r="AGR135" s="12"/>
      <c r="AGS135" s="12"/>
      <c r="AGT135" s="12"/>
      <c r="AGU135" s="12"/>
      <c r="AGV135" s="12"/>
      <c r="AGW135" s="12"/>
      <c r="AGX135" s="12"/>
      <c r="AGY135" s="12"/>
      <c r="AGZ135" s="12"/>
      <c r="AHA135" s="12"/>
      <c r="AHB135" s="12"/>
      <c r="AHC135" s="12"/>
      <c r="AHD135" s="12"/>
      <c r="AHE135" s="12"/>
      <c r="AHF135" s="12"/>
      <c r="AHG135" s="12"/>
      <c r="AHH135" s="12"/>
      <c r="AHI135" s="12"/>
      <c r="AHJ135" s="12"/>
      <c r="AHK135" s="12"/>
      <c r="AHL135" s="12"/>
      <c r="AHM135" s="12"/>
      <c r="AHN135" s="12"/>
      <c r="AHO135" s="12"/>
      <c r="AHP135" s="12"/>
      <c r="AHQ135" s="12"/>
      <c r="AHR135" s="12"/>
      <c r="AHS135" s="12"/>
      <c r="AHT135" s="12"/>
      <c r="AHU135" s="12"/>
      <c r="AHV135" s="12"/>
      <c r="AHW135" s="12"/>
      <c r="AHX135" s="12"/>
      <c r="AHY135" s="12"/>
      <c r="AHZ135" s="12"/>
      <c r="AIA135" s="12"/>
      <c r="AIB135" s="12"/>
      <c r="AIC135" s="12"/>
      <c r="AID135" s="12"/>
      <c r="AIE135" s="12"/>
      <c r="AIF135" s="12"/>
      <c r="AIG135" s="12"/>
      <c r="AIH135" s="12"/>
      <c r="AII135" s="12"/>
      <c r="AIJ135" s="12"/>
      <c r="AIK135" s="12"/>
      <c r="AIL135" s="12"/>
      <c r="AIM135" s="12"/>
      <c r="AIN135" s="12"/>
      <c r="AIO135" s="12"/>
      <c r="AIP135" s="12"/>
      <c r="AIQ135" s="12"/>
      <c r="AIR135" s="12"/>
      <c r="AIS135" s="12"/>
      <c r="AIT135" s="12"/>
      <c r="AIU135" s="12"/>
      <c r="AIV135" s="12"/>
      <c r="AIW135" s="12"/>
      <c r="AIX135" s="12"/>
      <c r="AIY135" s="12"/>
      <c r="AIZ135" s="12"/>
      <c r="AJA135" s="12"/>
      <c r="AJB135" s="12"/>
      <c r="AJC135" s="12"/>
      <c r="AJD135" s="12"/>
      <c r="AJE135" s="12"/>
      <c r="AJF135" s="12"/>
      <c r="AJG135" s="12"/>
      <c r="AJH135" s="12"/>
      <c r="AJI135" s="12"/>
      <c r="AJJ135" s="12"/>
      <c r="AJK135" s="12"/>
      <c r="AJL135" s="12"/>
      <c r="AJM135" s="12"/>
      <c r="AJN135" s="12"/>
      <c r="AJO135" s="12"/>
      <c r="AJP135" s="12"/>
      <c r="AJQ135" s="12"/>
      <c r="AJR135" s="12"/>
      <c r="AJS135" s="12"/>
      <c r="AJT135" s="12"/>
      <c r="AJU135" s="12"/>
      <c r="AJV135" s="12"/>
      <c r="AJW135" s="12"/>
      <c r="AJX135" s="12"/>
      <c r="AJY135" s="12"/>
      <c r="AJZ135" s="12"/>
      <c r="AKA135" s="12"/>
      <c r="AKB135" s="12"/>
      <c r="AKC135" s="12"/>
      <c r="AKD135" s="12"/>
      <c r="AKE135" s="12"/>
      <c r="AKF135" s="12"/>
      <c r="AKG135" s="12"/>
      <c r="AKH135" s="12"/>
      <c r="AKI135" s="12"/>
      <c r="AKJ135" s="12"/>
      <c r="AKK135" s="12"/>
      <c r="AKL135" s="12"/>
      <c r="AKM135" s="12"/>
      <c r="AKN135" s="12"/>
      <c r="AKO135" s="12"/>
      <c r="AKP135" s="12"/>
      <c r="AKQ135" s="12"/>
      <c r="AKR135" s="12"/>
      <c r="AKS135" s="12"/>
      <c r="AKT135" s="12"/>
      <c r="AKU135" s="12"/>
      <c r="AKV135" s="12"/>
      <c r="AKW135" s="12"/>
      <c r="AKX135" s="12"/>
      <c r="AKY135" s="12"/>
      <c r="AKZ135" s="12"/>
      <c r="ALA135" s="12"/>
      <c r="ALB135" s="12"/>
      <c r="ALC135" s="12"/>
      <c r="ALD135" s="12"/>
      <c r="ALE135" s="12"/>
      <c r="ALF135" s="12"/>
      <c r="ALG135" s="12"/>
      <c r="ALH135" s="12"/>
      <c r="ALI135" s="12"/>
      <c r="ALJ135" s="12"/>
      <c r="ALK135" s="12"/>
      <c r="ALL135" s="12"/>
      <c r="ALM135" s="12"/>
      <c r="ALN135" s="12"/>
      <c r="ALO135" s="12"/>
      <c r="ALP135" s="12"/>
      <c r="ALQ135" s="12"/>
      <c r="ALR135" s="12"/>
      <c r="ALS135" s="12"/>
      <c r="ALT135" s="12"/>
      <c r="ALU135" s="12"/>
      <c r="ALV135" s="12"/>
      <c r="ALW135" s="12"/>
      <c r="ALX135" s="12"/>
      <c r="ALY135" s="12"/>
      <c r="ALZ135" s="12"/>
      <c r="AMA135" s="12"/>
      <c r="AMB135" s="12"/>
      <c r="AMC135" s="12"/>
      <c r="AMD135" s="12"/>
      <c r="AME135" s="12"/>
      <c r="AMF135" s="12"/>
      <c r="AMG135" s="12"/>
      <c r="AMH135" s="12"/>
      <c r="AMI135" s="12"/>
      <c r="AMJ135" s="12"/>
      <c r="AMK135" s="12"/>
      <c r="AML135" s="12"/>
      <c r="AMM135" s="12"/>
      <c r="AMN135" s="12"/>
      <c r="AMO135" s="12"/>
      <c r="AMP135" s="12"/>
      <c r="AMQ135" s="12"/>
      <c r="AMR135" s="12"/>
      <c r="AMS135" s="12"/>
      <c r="AMT135" s="12"/>
      <c r="AMU135" s="12"/>
      <c r="AMV135" s="12"/>
      <c r="AMW135" s="12"/>
      <c r="AMX135" s="12"/>
      <c r="AMY135" s="12"/>
      <c r="AMZ135" s="12"/>
      <c r="ANA135" s="12"/>
      <c r="ANB135" s="12"/>
      <c r="ANC135" s="12"/>
      <c r="AND135" s="12"/>
      <c r="ANE135" s="12"/>
      <c r="ANF135" s="12"/>
      <c r="ANG135" s="12"/>
      <c r="ANH135" s="12"/>
      <c r="ANI135" s="12"/>
      <c r="ANJ135" s="12"/>
      <c r="ANK135" s="12"/>
      <c r="ANL135" s="12"/>
      <c r="ANM135" s="12"/>
      <c r="ANN135" s="12"/>
      <c r="ANO135" s="12"/>
      <c r="ANP135" s="12"/>
      <c r="ANQ135" s="12"/>
      <c r="ANR135" s="12"/>
      <c r="ANS135" s="12"/>
      <c r="ANT135" s="12"/>
      <c r="ANU135" s="12"/>
      <c r="ANV135" s="12"/>
      <c r="ANW135" s="12"/>
      <c r="ANX135" s="12"/>
      <c r="ANY135" s="12"/>
      <c r="ANZ135" s="12"/>
      <c r="AOA135" s="12"/>
      <c r="AOB135" s="12"/>
      <c r="AOC135" s="12"/>
      <c r="AOD135" s="12"/>
      <c r="AOE135" s="12"/>
      <c r="AOF135" s="12"/>
      <c r="AOG135" s="12"/>
      <c r="AOH135" s="12"/>
      <c r="AOI135" s="12"/>
      <c r="AOJ135" s="12"/>
      <c r="AOK135" s="12"/>
      <c r="AOL135" s="12"/>
      <c r="AOM135" s="12"/>
      <c r="AON135" s="12"/>
      <c r="AOO135" s="12"/>
      <c r="AOP135" s="12"/>
      <c r="AOQ135" s="12"/>
      <c r="AOR135" s="12"/>
      <c r="AOS135" s="12"/>
      <c r="AOT135" s="12"/>
      <c r="AOU135" s="12"/>
      <c r="AOV135" s="12"/>
      <c r="AOW135" s="12"/>
      <c r="AOX135" s="12"/>
      <c r="AOY135" s="12"/>
      <c r="AOZ135" s="12"/>
      <c r="APA135" s="12"/>
      <c r="APB135" s="12"/>
      <c r="APC135" s="12"/>
      <c r="APD135" s="12"/>
      <c r="APE135" s="12"/>
      <c r="APF135" s="12"/>
      <c r="APG135" s="12"/>
      <c r="APH135" s="12"/>
      <c r="API135" s="12"/>
      <c r="APJ135" s="12"/>
      <c r="APK135" s="12"/>
      <c r="APL135" s="12"/>
      <c r="APM135" s="12"/>
      <c r="APN135" s="12"/>
      <c r="APO135" s="12"/>
      <c r="APP135" s="12"/>
      <c r="APQ135" s="12"/>
      <c r="APR135" s="12"/>
      <c r="APS135" s="12"/>
      <c r="APT135" s="12"/>
      <c r="APU135" s="12"/>
      <c r="APV135" s="12"/>
      <c r="APW135" s="12"/>
      <c r="APX135" s="12"/>
      <c r="APY135" s="12"/>
      <c r="APZ135" s="12"/>
      <c r="AQA135" s="12"/>
      <c r="AQB135" s="12"/>
      <c r="AQC135" s="12"/>
      <c r="AQD135" s="12"/>
      <c r="AQE135" s="12"/>
      <c r="AQF135" s="12"/>
      <c r="AQG135" s="12"/>
      <c r="AQH135" s="12"/>
      <c r="AQI135" s="12"/>
      <c r="AQJ135" s="12"/>
      <c r="AQK135" s="12"/>
      <c r="AQL135" s="12"/>
      <c r="AQM135" s="12"/>
      <c r="AQN135" s="12"/>
      <c r="AQO135" s="12"/>
      <c r="AQP135" s="12"/>
      <c r="AQQ135" s="12"/>
      <c r="AQR135" s="12"/>
      <c r="AQS135" s="12"/>
      <c r="AQT135" s="12"/>
      <c r="AQU135" s="12"/>
      <c r="AQV135" s="12"/>
      <c r="AQW135" s="12"/>
      <c r="AQX135" s="12"/>
      <c r="AQY135" s="12"/>
      <c r="AQZ135" s="12"/>
      <c r="ARA135" s="12"/>
      <c r="ARB135" s="12"/>
      <c r="ARC135" s="12"/>
      <c r="ARD135" s="12"/>
      <c r="ARE135" s="12"/>
      <c r="ARF135" s="12"/>
      <c r="ARG135" s="12"/>
      <c r="ARH135" s="12"/>
      <c r="ARI135" s="12"/>
      <c r="ARJ135" s="12"/>
      <c r="ARK135" s="12"/>
      <c r="ARL135" s="12"/>
      <c r="ARM135" s="12"/>
      <c r="ARN135" s="12"/>
      <c r="ARO135" s="12"/>
      <c r="ARP135" s="12"/>
      <c r="ARQ135" s="12"/>
      <c r="ARR135" s="12"/>
      <c r="ARS135" s="12"/>
      <c r="ART135" s="12"/>
      <c r="ARU135" s="12"/>
      <c r="ARV135" s="12"/>
      <c r="ARW135" s="12"/>
      <c r="ARX135" s="12"/>
      <c r="ARY135" s="12"/>
      <c r="ARZ135" s="12"/>
      <c r="ASA135" s="12"/>
      <c r="ASB135" s="12"/>
      <c r="ASC135" s="12"/>
      <c r="ASD135" s="12"/>
      <c r="ASE135" s="12"/>
      <c r="ASF135" s="12"/>
      <c r="ASG135" s="12"/>
      <c r="ASH135" s="12"/>
      <c r="ASI135" s="12"/>
      <c r="ASJ135" s="12"/>
      <c r="ASK135" s="12"/>
      <c r="ASL135" s="12"/>
      <c r="ASM135" s="12"/>
      <c r="ASN135" s="12"/>
      <c r="ASO135" s="12"/>
      <c r="ASP135" s="12"/>
      <c r="ASQ135" s="12"/>
      <c r="ASR135" s="12"/>
      <c r="ASS135" s="12"/>
      <c r="AST135" s="12"/>
      <c r="ASU135" s="12"/>
      <c r="ASV135" s="12"/>
      <c r="ASW135" s="12"/>
      <c r="ASX135" s="12"/>
      <c r="ASY135" s="12"/>
      <c r="ASZ135" s="12"/>
      <c r="ATA135" s="12"/>
      <c r="ATB135" s="12"/>
      <c r="ATC135" s="12"/>
      <c r="ATD135" s="12"/>
      <c r="ATE135" s="12"/>
      <c r="ATF135" s="12"/>
      <c r="ATG135" s="12"/>
      <c r="ATH135" s="12"/>
      <c r="ATI135" s="12"/>
      <c r="ATJ135" s="12"/>
      <c r="ATK135" s="12"/>
      <c r="ATL135" s="12"/>
      <c r="ATM135" s="12"/>
      <c r="ATN135" s="12"/>
      <c r="ATO135" s="12"/>
      <c r="ATP135" s="12"/>
      <c r="ATQ135" s="12"/>
      <c r="ATR135" s="12"/>
      <c r="ATS135" s="12"/>
      <c r="ATT135" s="12"/>
      <c r="ATU135" s="12"/>
      <c r="ATV135" s="12"/>
      <c r="ATW135" s="12"/>
      <c r="ATX135" s="12"/>
      <c r="ATY135" s="12"/>
      <c r="ATZ135" s="12"/>
      <c r="AUA135" s="12"/>
      <c r="AUB135" s="12"/>
      <c r="AUC135" s="12"/>
      <c r="AUD135" s="12"/>
      <c r="AUE135" s="12"/>
      <c r="AUF135" s="12"/>
      <c r="AUG135" s="12"/>
      <c r="AUH135" s="12"/>
      <c r="AUI135" s="12"/>
      <c r="AUJ135" s="12"/>
      <c r="AUK135" s="12"/>
      <c r="AUL135" s="12"/>
      <c r="AUM135" s="12"/>
      <c r="AUN135" s="12"/>
      <c r="AUO135" s="12"/>
      <c r="AUP135" s="12"/>
      <c r="AUQ135" s="12"/>
      <c r="AUR135" s="12"/>
      <c r="AUS135" s="12"/>
      <c r="AUT135" s="12"/>
      <c r="AUU135" s="12"/>
      <c r="AUV135" s="12"/>
      <c r="AUW135" s="12"/>
      <c r="AUX135" s="12"/>
      <c r="AUY135" s="12"/>
      <c r="AUZ135" s="12"/>
      <c r="AVA135" s="12"/>
      <c r="AVB135" s="12"/>
      <c r="AVC135" s="12"/>
      <c r="AVD135" s="12"/>
      <c r="AVE135" s="12"/>
      <c r="AVF135" s="12"/>
      <c r="AVG135" s="12"/>
      <c r="AVH135" s="12"/>
      <c r="AVI135" s="12"/>
      <c r="AVJ135" s="12"/>
      <c r="AVK135" s="12"/>
      <c r="AVL135" s="12"/>
      <c r="AVM135" s="12"/>
      <c r="AVN135" s="12"/>
      <c r="AVO135" s="12"/>
      <c r="AVP135" s="12"/>
      <c r="AVQ135" s="12"/>
      <c r="AVR135" s="12"/>
      <c r="AVS135" s="12"/>
      <c r="AVT135" s="12"/>
      <c r="AVU135" s="12"/>
      <c r="AVV135" s="12"/>
      <c r="AVW135" s="12"/>
      <c r="AVX135" s="12"/>
      <c r="AVY135" s="12"/>
      <c r="AVZ135" s="12"/>
      <c r="AWA135" s="12"/>
      <c r="AWB135" s="12"/>
      <c r="AWC135" s="12"/>
      <c r="AWD135" s="12"/>
      <c r="AWE135" s="12"/>
      <c r="AWF135" s="12"/>
      <c r="AWG135" s="12"/>
      <c r="AWH135" s="12"/>
      <c r="AWI135" s="12"/>
      <c r="AWJ135" s="12"/>
      <c r="AWK135" s="12"/>
      <c r="AWL135" s="12"/>
      <c r="AWM135" s="12"/>
      <c r="AWN135" s="12"/>
      <c r="AWO135" s="12"/>
      <c r="AWP135" s="12"/>
      <c r="AWQ135" s="12"/>
      <c r="AWR135" s="12"/>
      <c r="AWS135" s="12"/>
      <c r="AWT135" s="12"/>
      <c r="AWU135" s="12"/>
      <c r="AWV135" s="12"/>
      <c r="AWW135" s="12"/>
      <c r="AWX135" s="12"/>
      <c r="AWY135" s="12"/>
      <c r="AWZ135" s="12"/>
      <c r="AXA135" s="12"/>
      <c r="AXB135" s="12"/>
      <c r="AXC135" s="12"/>
      <c r="AXD135" s="12"/>
      <c r="AXE135" s="12"/>
      <c r="AXF135" s="12"/>
      <c r="AXG135" s="12"/>
      <c r="AXH135" s="12"/>
      <c r="AXI135" s="12"/>
      <c r="AXJ135" s="12"/>
      <c r="AXK135" s="12"/>
      <c r="AXL135" s="12"/>
      <c r="AXM135" s="12"/>
      <c r="AXN135" s="12"/>
      <c r="AXO135" s="12"/>
      <c r="AXP135" s="12"/>
      <c r="AXQ135" s="12"/>
      <c r="AXR135" s="12"/>
      <c r="AXS135" s="12"/>
      <c r="AXT135" s="12"/>
      <c r="AXU135" s="12"/>
      <c r="AXV135" s="12"/>
      <c r="AXW135" s="12"/>
      <c r="AXX135" s="12"/>
      <c r="AXY135" s="12"/>
      <c r="AXZ135" s="12"/>
      <c r="AYA135" s="12"/>
      <c r="AYB135" s="12"/>
      <c r="AYC135" s="12"/>
      <c r="AYD135" s="12"/>
      <c r="AYE135" s="12"/>
      <c r="AYF135" s="12"/>
      <c r="AYG135" s="12"/>
      <c r="AYH135" s="12"/>
      <c r="AYI135" s="12"/>
      <c r="AYJ135" s="12"/>
      <c r="AYK135" s="12"/>
      <c r="AYL135" s="12"/>
      <c r="AYM135" s="12"/>
      <c r="AYN135" s="12"/>
      <c r="AYO135" s="12"/>
      <c r="AYP135" s="12"/>
      <c r="AYQ135" s="12"/>
      <c r="AYR135" s="12"/>
      <c r="AYS135" s="12"/>
      <c r="AYT135" s="12"/>
      <c r="AYU135" s="12"/>
      <c r="AYV135" s="12"/>
      <c r="AYW135" s="12"/>
      <c r="AYX135" s="12"/>
      <c r="AYY135" s="12"/>
      <c r="AYZ135" s="12"/>
      <c r="AZA135" s="12"/>
      <c r="AZB135" s="12"/>
      <c r="AZC135" s="12"/>
      <c r="AZD135" s="12"/>
      <c r="AZE135" s="12"/>
      <c r="AZF135" s="12"/>
      <c r="AZG135" s="12"/>
      <c r="AZH135" s="12"/>
      <c r="AZI135" s="12"/>
      <c r="AZJ135" s="12"/>
      <c r="AZK135" s="12"/>
      <c r="AZL135" s="12"/>
      <c r="AZM135" s="12"/>
      <c r="AZN135" s="12"/>
      <c r="AZO135" s="12"/>
      <c r="AZP135" s="12"/>
      <c r="AZQ135" s="12"/>
      <c r="AZR135" s="12"/>
      <c r="AZS135" s="12"/>
      <c r="AZT135" s="12"/>
      <c r="AZU135" s="12"/>
      <c r="AZV135" s="12"/>
      <c r="AZW135" s="12"/>
      <c r="AZX135" s="12"/>
      <c r="AZY135" s="12"/>
      <c r="AZZ135" s="12"/>
      <c r="BAA135" s="12"/>
      <c r="BAB135" s="12"/>
      <c r="BAC135" s="12"/>
      <c r="BAD135" s="12"/>
      <c r="BAE135" s="12"/>
      <c r="BAF135" s="12"/>
      <c r="BAG135" s="12"/>
      <c r="BAH135" s="12"/>
      <c r="BAI135" s="12"/>
      <c r="BAJ135" s="12"/>
      <c r="BAK135" s="12"/>
      <c r="BAL135" s="12"/>
      <c r="BAM135" s="12"/>
      <c r="BAN135" s="12"/>
      <c r="BAO135" s="12"/>
      <c r="BAP135" s="12"/>
      <c r="BAQ135" s="12"/>
      <c r="BAR135" s="12"/>
      <c r="BAS135" s="12"/>
      <c r="BAT135" s="12"/>
      <c r="BAU135" s="12"/>
      <c r="BAV135" s="12"/>
      <c r="BAW135" s="12"/>
      <c r="BAX135" s="12"/>
      <c r="BAY135" s="12"/>
      <c r="BAZ135" s="12"/>
      <c r="BBA135" s="12"/>
      <c r="BBB135" s="12"/>
      <c r="BBC135" s="12"/>
      <c r="BBD135" s="12"/>
      <c r="BBE135" s="12"/>
      <c r="BBF135" s="12"/>
      <c r="BBG135" s="12"/>
      <c r="BBH135" s="12"/>
      <c r="BBI135" s="12"/>
      <c r="BBJ135" s="12"/>
      <c r="BBK135" s="12"/>
      <c r="BBL135" s="12"/>
      <c r="BBM135" s="12"/>
      <c r="BBN135" s="12"/>
      <c r="BBO135" s="12"/>
      <c r="BBP135" s="12"/>
      <c r="BBQ135" s="12"/>
      <c r="BBR135" s="12"/>
      <c r="BBS135" s="12"/>
      <c r="BBT135" s="12"/>
      <c r="BBU135" s="12"/>
      <c r="BBV135" s="12"/>
      <c r="BBW135" s="12"/>
      <c r="BBX135" s="12"/>
      <c r="BBY135" s="12"/>
      <c r="BBZ135" s="12"/>
      <c r="BCA135" s="12"/>
      <c r="BCB135" s="12"/>
      <c r="BCC135" s="12"/>
      <c r="BCD135" s="12"/>
      <c r="BCE135" s="12"/>
      <c r="BCF135" s="12"/>
      <c r="BCG135" s="12"/>
      <c r="BCH135" s="12"/>
      <c r="BCI135" s="12"/>
      <c r="BCJ135" s="12"/>
      <c r="BCK135" s="12"/>
      <c r="BCL135" s="12"/>
      <c r="BCM135" s="12"/>
      <c r="BCN135" s="12"/>
      <c r="BCO135" s="12"/>
      <c r="BCP135" s="12"/>
      <c r="BCQ135" s="12"/>
      <c r="BCR135" s="12"/>
      <c r="BCS135" s="12"/>
      <c r="BCT135" s="12"/>
      <c r="BCU135" s="12"/>
      <c r="BCV135" s="12"/>
      <c r="BCW135" s="12"/>
      <c r="BCX135" s="12"/>
      <c r="BCY135" s="12"/>
      <c r="BCZ135" s="12"/>
      <c r="BDA135" s="12"/>
      <c r="BDB135" s="12"/>
      <c r="BDC135" s="12"/>
      <c r="BDD135" s="12"/>
      <c r="BDE135" s="12"/>
      <c r="BDF135" s="12"/>
      <c r="BDG135" s="12"/>
      <c r="BDH135" s="12"/>
      <c r="BDI135" s="12"/>
      <c r="BDJ135" s="12"/>
      <c r="BDK135" s="12"/>
      <c r="BDL135" s="12"/>
      <c r="BDM135" s="12"/>
      <c r="BDN135" s="12"/>
      <c r="BDO135" s="12"/>
      <c r="BDP135" s="12"/>
      <c r="BDQ135" s="12"/>
      <c r="BDR135" s="12"/>
      <c r="BDS135" s="12"/>
      <c r="BDT135" s="12"/>
      <c r="BDU135" s="12"/>
      <c r="BDV135" s="12"/>
      <c r="BDW135" s="12"/>
      <c r="BDX135" s="12"/>
      <c r="BDY135" s="12"/>
      <c r="BDZ135" s="12"/>
      <c r="BEA135" s="12"/>
      <c r="BEB135" s="12"/>
      <c r="BEC135" s="12"/>
      <c r="BED135" s="12"/>
      <c r="BEE135" s="12"/>
      <c r="BEF135" s="12"/>
      <c r="BEG135" s="12"/>
      <c r="BEH135" s="12"/>
      <c r="BEI135" s="12"/>
      <c r="BEJ135" s="12"/>
      <c r="BEK135" s="12"/>
      <c r="BEL135" s="12"/>
      <c r="BEM135" s="12"/>
      <c r="BEN135" s="12"/>
      <c r="BEO135" s="12"/>
      <c r="BEP135" s="12"/>
      <c r="BEQ135" s="12"/>
      <c r="BER135" s="12"/>
      <c r="BES135" s="12"/>
      <c r="BET135" s="12"/>
      <c r="BEU135" s="12"/>
      <c r="BEV135" s="12"/>
      <c r="BEW135" s="12"/>
      <c r="BEX135" s="12"/>
      <c r="BEY135" s="12"/>
      <c r="BEZ135" s="12"/>
      <c r="BFA135" s="12"/>
      <c r="BFB135" s="12"/>
      <c r="BFC135" s="12"/>
      <c r="BFD135" s="12"/>
      <c r="BFE135" s="12"/>
      <c r="BFF135" s="12"/>
      <c r="BFG135" s="12"/>
      <c r="BFH135" s="12"/>
      <c r="BFI135" s="12"/>
      <c r="BFJ135" s="12"/>
      <c r="BFK135" s="12"/>
      <c r="BFL135" s="12"/>
      <c r="BFM135" s="12"/>
      <c r="BFN135" s="12"/>
      <c r="BFO135" s="12"/>
      <c r="BFP135" s="12"/>
      <c r="BFQ135" s="12"/>
      <c r="BFR135" s="12"/>
      <c r="BFS135" s="12"/>
      <c r="BFT135" s="12"/>
      <c r="BFU135" s="12"/>
      <c r="BFV135" s="12"/>
      <c r="BFW135" s="12"/>
      <c r="BFX135" s="12"/>
      <c r="BFY135" s="12"/>
      <c r="BFZ135" s="12"/>
      <c r="BGA135" s="12"/>
      <c r="BGB135" s="12"/>
      <c r="BGC135" s="12"/>
      <c r="BGD135" s="12"/>
      <c r="BGE135" s="12"/>
      <c r="BGF135" s="12"/>
      <c r="BGG135" s="12"/>
      <c r="BGH135" s="12"/>
      <c r="BGI135" s="12"/>
      <c r="BGJ135" s="12"/>
      <c r="BGK135" s="12"/>
      <c r="BGL135" s="12"/>
      <c r="BGM135" s="12"/>
      <c r="BGN135" s="12"/>
      <c r="BGO135" s="12"/>
      <c r="BGP135" s="12"/>
      <c r="BGQ135" s="12"/>
      <c r="BGR135" s="12"/>
      <c r="BGS135" s="12"/>
      <c r="BGT135" s="12"/>
      <c r="BGU135" s="12"/>
      <c r="BGV135" s="12"/>
      <c r="BGW135" s="12"/>
      <c r="BGX135" s="12"/>
      <c r="BGY135" s="12"/>
      <c r="BGZ135" s="12"/>
      <c r="BHA135" s="12"/>
      <c r="BHB135" s="12"/>
      <c r="BHC135" s="12"/>
      <c r="BHD135" s="12"/>
      <c r="BHE135" s="12"/>
      <c r="BHF135" s="12"/>
      <c r="BHG135" s="12"/>
      <c r="BHH135" s="12"/>
      <c r="BHI135" s="12"/>
      <c r="BHJ135" s="12"/>
      <c r="BHK135" s="12"/>
      <c r="BHL135" s="12"/>
      <c r="BHM135" s="12"/>
      <c r="BHN135" s="12"/>
      <c r="BHO135" s="12"/>
      <c r="BHP135" s="12"/>
      <c r="BHQ135" s="12"/>
      <c r="BHR135" s="12"/>
      <c r="BHS135" s="12"/>
      <c r="BHT135" s="12"/>
      <c r="BHU135" s="12"/>
      <c r="BHV135" s="12"/>
      <c r="BHW135" s="12"/>
      <c r="BHX135" s="12"/>
      <c r="BHY135" s="12"/>
      <c r="BHZ135" s="12"/>
      <c r="BIA135" s="12"/>
      <c r="BIB135" s="12"/>
      <c r="BIC135" s="12"/>
      <c r="BID135" s="12"/>
      <c r="BIE135" s="12"/>
      <c r="BIF135" s="12"/>
      <c r="BIG135" s="12"/>
      <c r="BIH135" s="12"/>
      <c r="BII135" s="12"/>
      <c r="BIJ135" s="12"/>
      <c r="BIK135" s="12"/>
      <c r="BIL135" s="12"/>
      <c r="BIM135" s="12"/>
      <c r="BIN135" s="12"/>
      <c r="BIO135" s="12"/>
      <c r="BIP135" s="12"/>
      <c r="BIQ135" s="12"/>
      <c r="BIR135" s="12"/>
      <c r="BIS135" s="12"/>
      <c r="BIT135" s="12"/>
      <c r="BIU135" s="12"/>
      <c r="BIV135" s="12"/>
      <c r="BIW135" s="12"/>
      <c r="BIX135" s="12"/>
      <c r="BIY135" s="12"/>
      <c r="BIZ135" s="12"/>
      <c r="BJA135" s="12"/>
      <c r="BJB135" s="12"/>
      <c r="BJC135" s="12"/>
      <c r="BJD135" s="12"/>
      <c r="BJE135" s="12"/>
      <c r="BJF135" s="12"/>
      <c r="BJG135" s="12"/>
      <c r="BJH135" s="12"/>
      <c r="BJI135" s="12"/>
      <c r="BJJ135" s="12"/>
      <c r="BJK135" s="12"/>
      <c r="BJL135" s="12"/>
      <c r="BJM135" s="12"/>
      <c r="BJN135" s="12"/>
      <c r="BJO135" s="12"/>
      <c r="BJP135" s="12"/>
      <c r="BJQ135" s="12"/>
      <c r="BJR135" s="12"/>
      <c r="BJS135" s="12"/>
      <c r="BJT135" s="12"/>
      <c r="BJU135" s="12"/>
      <c r="BJV135" s="12"/>
      <c r="BJW135" s="12"/>
      <c r="BJX135" s="12"/>
      <c r="BJY135" s="12"/>
      <c r="BJZ135" s="12"/>
      <c r="BKA135" s="12"/>
      <c r="BKB135" s="12"/>
      <c r="BKC135" s="12"/>
      <c r="BKD135" s="12"/>
      <c r="BKE135" s="12"/>
      <c r="BKF135" s="12"/>
      <c r="BKG135" s="12"/>
      <c r="BKH135" s="12"/>
      <c r="BKI135" s="12"/>
      <c r="BKJ135" s="12"/>
      <c r="BKK135" s="12"/>
      <c r="BKL135" s="12"/>
      <c r="BKM135" s="12"/>
      <c r="BKN135" s="12"/>
      <c r="BKO135" s="12"/>
      <c r="BKP135" s="12"/>
      <c r="BKQ135" s="12"/>
      <c r="BKR135" s="12"/>
      <c r="BKS135" s="12"/>
      <c r="BKT135" s="12"/>
      <c r="BKU135" s="12"/>
      <c r="BKV135" s="12"/>
      <c r="BKW135" s="12"/>
      <c r="BKX135" s="12"/>
      <c r="BKY135" s="12"/>
      <c r="BKZ135" s="12"/>
      <c r="BLA135" s="12"/>
      <c r="BLB135" s="12"/>
      <c r="BLC135" s="12"/>
      <c r="BLD135" s="12"/>
      <c r="BLE135" s="12"/>
      <c r="BLF135" s="12"/>
      <c r="BLG135" s="12"/>
      <c r="BLH135" s="12"/>
      <c r="BLI135" s="12"/>
      <c r="BLJ135" s="12"/>
      <c r="BLK135" s="12"/>
      <c r="BLL135" s="12"/>
      <c r="BLM135" s="12"/>
      <c r="BLN135" s="12"/>
      <c r="BLO135" s="12"/>
      <c r="BLP135" s="12"/>
      <c r="BLQ135" s="12"/>
      <c r="BLR135" s="12"/>
      <c r="BLS135" s="12"/>
      <c r="BLT135" s="12"/>
      <c r="BLU135" s="12"/>
      <c r="BLV135" s="12"/>
      <c r="BLW135" s="12"/>
      <c r="BLX135" s="12"/>
      <c r="BLY135" s="12"/>
      <c r="BLZ135" s="12"/>
      <c r="BMA135" s="12"/>
      <c r="BMB135" s="12"/>
      <c r="BMC135" s="12"/>
      <c r="BMD135" s="12"/>
      <c r="BME135" s="12"/>
      <c r="BMF135" s="12"/>
      <c r="BMG135" s="12"/>
      <c r="BMH135" s="12"/>
      <c r="BMI135" s="12"/>
      <c r="BMJ135" s="12"/>
      <c r="BMK135" s="12"/>
      <c r="BML135" s="12"/>
      <c r="BMM135" s="12"/>
      <c r="BMN135" s="12"/>
      <c r="BMO135" s="12"/>
      <c r="BMP135" s="12"/>
      <c r="BMQ135" s="12"/>
      <c r="BMR135" s="12"/>
      <c r="BMS135" s="12"/>
      <c r="BMT135" s="12"/>
      <c r="BMU135" s="12"/>
      <c r="BMV135" s="12"/>
      <c r="BMW135" s="12"/>
      <c r="BMX135" s="12"/>
      <c r="BMY135" s="12"/>
      <c r="BMZ135" s="12"/>
      <c r="BNA135" s="12"/>
      <c r="BNB135" s="12"/>
      <c r="BNC135" s="12"/>
      <c r="BND135" s="12"/>
      <c r="BNE135" s="12"/>
      <c r="BNF135" s="12"/>
      <c r="BNG135" s="12"/>
      <c r="BNH135" s="12"/>
      <c r="BNI135" s="12"/>
      <c r="BNJ135" s="12"/>
      <c r="BNK135" s="12"/>
      <c r="BNL135" s="12"/>
      <c r="BNM135" s="12"/>
      <c r="BNN135" s="12"/>
      <c r="BNO135" s="12"/>
      <c r="BNP135" s="12"/>
      <c r="BNQ135" s="12"/>
      <c r="BNR135" s="12"/>
      <c r="BNS135" s="12"/>
      <c r="BNT135" s="12"/>
      <c r="BNU135" s="12"/>
      <c r="BNV135" s="12"/>
      <c r="BNW135" s="12"/>
      <c r="BNX135" s="12"/>
      <c r="BNY135" s="12"/>
      <c r="BNZ135" s="12"/>
      <c r="BOA135" s="12"/>
      <c r="BOB135" s="12"/>
      <c r="BOC135" s="12"/>
      <c r="BOD135" s="12"/>
      <c r="BOE135" s="12"/>
      <c r="BOF135" s="12"/>
      <c r="BOG135" s="12"/>
      <c r="BOH135" s="12"/>
      <c r="BOI135" s="12"/>
      <c r="BOJ135" s="12"/>
      <c r="BOK135" s="12"/>
      <c r="BOL135" s="12"/>
      <c r="BOM135" s="12"/>
      <c r="BON135" s="12"/>
      <c r="BOO135" s="12"/>
      <c r="BOP135" s="12"/>
      <c r="BOQ135" s="12"/>
      <c r="BOR135" s="12"/>
      <c r="BOS135" s="12"/>
      <c r="BOT135" s="12"/>
      <c r="BOU135" s="12"/>
      <c r="BOV135" s="12"/>
      <c r="BOW135" s="12"/>
      <c r="BOX135" s="12"/>
      <c r="BOY135" s="12"/>
      <c r="BOZ135" s="12"/>
      <c r="BPA135" s="12"/>
      <c r="BPB135" s="12"/>
      <c r="BPC135" s="12"/>
      <c r="BPD135" s="12"/>
      <c r="BPE135" s="12"/>
      <c r="BPF135" s="12"/>
      <c r="BPG135" s="12"/>
      <c r="BPH135" s="12"/>
      <c r="BPI135" s="12"/>
      <c r="BPJ135" s="12"/>
      <c r="BPK135" s="12"/>
      <c r="BPL135" s="12"/>
    </row>
    <row r="136" spans="1:1780" ht="15.75" x14ac:dyDescent="0.25">
      <c r="A136" s="135" t="s">
        <v>31</v>
      </c>
      <c r="B136" s="135"/>
      <c r="C136" s="19"/>
      <c r="D136" s="50"/>
      <c r="E136" s="15"/>
      <c r="F136" s="15"/>
      <c r="G136" s="15"/>
      <c r="H136" s="15"/>
      <c r="I136" s="15"/>
      <c r="J136" s="15"/>
      <c r="K136" s="17"/>
      <c r="L136" s="15"/>
      <c r="M136" s="15"/>
      <c r="N136" s="15"/>
      <c r="O136" s="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2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  <c r="SM136" s="12"/>
      <c r="SN136" s="12"/>
      <c r="SO136" s="12"/>
      <c r="SP136" s="12"/>
      <c r="SQ136" s="12"/>
      <c r="SR136" s="12"/>
      <c r="SS136" s="12"/>
      <c r="ST136" s="12"/>
      <c r="SU136" s="12"/>
      <c r="SV136" s="12"/>
      <c r="SW136" s="12"/>
      <c r="SX136" s="12"/>
      <c r="SY136" s="12"/>
      <c r="SZ136" s="12"/>
      <c r="TA136" s="12"/>
      <c r="TB136" s="12"/>
      <c r="TC136" s="12"/>
      <c r="TD136" s="12"/>
      <c r="TE136" s="12"/>
      <c r="TF136" s="12"/>
      <c r="TG136" s="12"/>
      <c r="TH136" s="12"/>
      <c r="TI136" s="12"/>
      <c r="TJ136" s="12"/>
      <c r="TK136" s="12"/>
      <c r="TL136" s="12"/>
      <c r="TM136" s="12"/>
      <c r="TN136" s="12"/>
      <c r="TO136" s="12"/>
      <c r="TP136" s="12"/>
      <c r="TQ136" s="12"/>
      <c r="TR136" s="12"/>
      <c r="TS136" s="12"/>
      <c r="TT136" s="12"/>
      <c r="TU136" s="12"/>
      <c r="TV136" s="12"/>
      <c r="TW136" s="12"/>
      <c r="TX136" s="12"/>
      <c r="TY136" s="12"/>
      <c r="TZ136" s="12"/>
      <c r="UA136" s="12"/>
      <c r="UB136" s="12"/>
      <c r="UC136" s="12"/>
      <c r="UD136" s="12"/>
      <c r="UE136" s="12"/>
      <c r="UF136" s="12"/>
      <c r="UG136" s="12"/>
      <c r="UH136" s="12"/>
      <c r="UI136" s="12"/>
      <c r="UJ136" s="12"/>
      <c r="UK136" s="12"/>
      <c r="UL136" s="12"/>
      <c r="UM136" s="12"/>
      <c r="UN136" s="12"/>
      <c r="UO136" s="12"/>
      <c r="UP136" s="12"/>
      <c r="UQ136" s="12"/>
      <c r="UR136" s="12"/>
      <c r="US136" s="12"/>
      <c r="UT136" s="12"/>
      <c r="UU136" s="12"/>
      <c r="UV136" s="12"/>
      <c r="UW136" s="12"/>
      <c r="UX136" s="12"/>
      <c r="UY136" s="12"/>
      <c r="UZ136" s="12"/>
      <c r="VA136" s="12"/>
      <c r="VB136" s="12"/>
      <c r="VC136" s="12"/>
      <c r="VD136" s="12"/>
      <c r="VE136" s="12"/>
      <c r="VF136" s="12"/>
      <c r="VG136" s="12"/>
      <c r="VH136" s="12"/>
      <c r="VI136" s="12"/>
      <c r="VJ136" s="12"/>
      <c r="VK136" s="12"/>
      <c r="VL136" s="12"/>
      <c r="VM136" s="12"/>
      <c r="VN136" s="12"/>
      <c r="VO136" s="12"/>
      <c r="VP136" s="12"/>
      <c r="VQ136" s="12"/>
      <c r="VR136" s="12"/>
      <c r="VS136" s="12"/>
      <c r="VT136" s="12"/>
      <c r="VU136" s="12"/>
      <c r="VV136" s="12"/>
      <c r="VW136" s="12"/>
      <c r="VX136" s="12"/>
      <c r="VY136" s="12"/>
      <c r="VZ136" s="12"/>
      <c r="WA136" s="12"/>
      <c r="WB136" s="12"/>
      <c r="WC136" s="12"/>
      <c r="WD136" s="12"/>
      <c r="WE136" s="12"/>
      <c r="WF136" s="12"/>
      <c r="WG136" s="12"/>
      <c r="WH136" s="12"/>
      <c r="WI136" s="12"/>
      <c r="WJ136" s="12"/>
      <c r="WK136" s="12"/>
      <c r="WL136" s="12"/>
      <c r="WM136" s="12"/>
      <c r="WN136" s="12"/>
      <c r="WO136" s="12"/>
      <c r="WP136" s="12"/>
      <c r="WQ136" s="12"/>
      <c r="WR136" s="12"/>
      <c r="WS136" s="12"/>
      <c r="WT136" s="12"/>
      <c r="WU136" s="12"/>
      <c r="WV136" s="12"/>
      <c r="WW136" s="12"/>
      <c r="WX136" s="12"/>
      <c r="WY136" s="12"/>
      <c r="WZ136" s="12"/>
      <c r="XA136" s="12"/>
      <c r="XB136" s="12"/>
      <c r="XC136" s="12"/>
      <c r="XD136" s="12"/>
      <c r="XE136" s="12"/>
      <c r="XF136" s="12"/>
      <c r="XG136" s="12"/>
      <c r="XH136" s="12"/>
      <c r="XI136" s="12"/>
      <c r="XJ136" s="12"/>
      <c r="XK136" s="12"/>
      <c r="XL136" s="12"/>
      <c r="XM136" s="12"/>
      <c r="XN136" s="12"/>
      <c r="XO136" s="12"/>
      <c r="XP136" s="12"/>
      <c r="XQ136" s="12"/>
      <c r="XR136" s="12"/>
      <c r="XS136" s="12"/>
      <c r="XT136" s="12"/>
      <c r="XU136" s="12"/>
      <c r="XV136" s="12"/>
      <c r="XW136" s="12"/>
      <c r="XX136" s="12"/>
      <c r="XY136" s="12"/>
      <c r="XZ136" s="12"/>
      <c r="YA136" s="12"/>
      <c r="YB136" s="12"/>
      <c r="YC136" s="12"/>
      <c r="YD136" s="12"/>
      <c r="YE136" s="12"/>
      <c r="YF136" s="12"/>
      <c r="YG136" s="12"/>
      <c r="YH136" s="12"/>
      <c r="YI136" s="12"/>
      <c r="YJ136" s="12"/>
      <c r="YK136" s="12"/>
      <c r="YL136" s="12"/>
      <c r="YM136" s="12"/>
      <c r="YN136" s="12"/>
      <c r="YO136" s="12"/>
      <c r="YP136" s="12"/>
      <c r="YQ136" s="12"/>
      <c r="YR136" s="12"/>
      <c r="YS136" s="12"/>
      <c r="YT136" s="12"/>
      <c r="YU136" s="12"/>
      <c r="YV136" s="12"/>
      <c r="YW136" s="12"/>
      <c r="YX136" s="12"/>
      <c r="YY136" s="12"/>
      <c r="YZ136" s="12"/>
      <c r="ZA136" s="12"/>
      <c r="ZB136" s="12"/>
      <c r="ZC136" s="12"/>
      <c r="ZD136" s="12"/>
      <c r="ZE136" s="12"/>
      <c r="ZF136" s="12"/>
      <c r="ZG136" s="12"/>
      <c r="ZH136" s="12"/>
      <c r="ZI136" s="12"/>
      <c r="ZJ136" s="12"/>
      <c r="ZK136" s="12"/>
      <c r="ZL136" s="12"/>
      <c r="ZM136" s="12"/>
      <c r="ZN136" s="12"/>
      <c r="ZO136" s="12"/>
      <c r="ZP136" s="12"/>
      <c r="ZQ136" s="12"/>
      <c r="ZR136" s="12"/>
      <c r="ZS136" s="12"/>
      <c r="ZT136" s="12"/>
      <c r="ZU136" s="12"/>
      <c r="ZV136" s="12"/>
      <c r="ZW136" s="12"/>
      <c r="ZX136" s="12"/>
      <c r="ZY136" s="12"/>
      <c r="ZZ136" s="12"/>
      <c r="AAA136" s="12"/>
      <c r="AAB136" s="12"/>
      <c r="AAC136" s="12"/>
      <c r="AAD136" s="12"/>
      <c r="AAE136" s="12"/>
      <c r="AAF136" s="12"/>
      <c r="AAG136" s="12"/>
      <c r="AAH136" s="12"/>
      <c r="AAI136" s="12"/>
      <c r="AAJ136" s="12"/>
      <c r="AAK136" s="12"/>
      <c r="AAL136" s="12"/>
      <c r="AAM136" s="12"/>
      <c r="AAN136" s="12"/>
      <c r="AAO136" s="12"/>
      <c r="AAP136" s="12"/>
      <c r="AAQ136" s="12"/>
      <c r="AAR136" s="12"/>
      <c r="AAS136" s="12"/>
      <c r="AAT136" s="12"/>
      <c r="AAU136" s="12"/>
      <c r="AAV136" s="12"/>
      <c r="AAW136" s="12"/>
      <c r="AAX136" s="12"/>
      <c r="AAY136" s="12"/>
      <c r="AAZ136" s="12"/>
      <c r="ABA136" s="12"/>
      <c r="ABB136" s="12"/>
      <c r="ABC136" s="12"/>
      <c r="ABD136" s="12"/>
      <c r="ABE136" s="12"/>
      <c r="ABF136" s="12"/>
      <c r="ABG136" s="12"/>
      <c r="ABH136" s="12"/>
      <c r="ABI136" s="12"/>
      <c r="ABJ136" s="12"/>
      <c r="ABK136" s="12"/>
      <c r="ABL136" s="12"/>
      <c r="ABM136" s="12"/>
      <c r="ABN136" s="12"/>
      <c r="ABO136" s="12"/>
      <c r="ABP136" s="12"/>
      <c r="ABQ136" s="12"/>
      <c r="ABR136" s="12"/>
      <c r="ABS136" s="12"/>
      <c r="ABT136" s="12"/>
      <c r="ABU136" s="12"/>
      <c r="ABV136" s="12"/>
      <c r="ABW136" s="12"/>
      <c r="ABX136" s="12"/>
      <c r="ABY136" s="12"/>
      <c r="ABZ136" s="12"/>
      <c r="ACA136" s="12"/>
      <c r="ACB136" s="12"/>
      <c r="ACC136" s="12"/>
      <c r="ACD136" s="12"/>
      <c r="ACE136" s="12"/>
      <c r="ACF136" s="12"/>
      <c r="ACG136" s="12"/>
      <c r="ACH136" s="12"/>
      <c r="ACI136" s="12"/>
      <c r="ACJ136" s="12"/>
      <c r="ACK136" s="12"/>
      <c r="ACL136" s="12"/>
      <c r="ACM136" s="12"/>
      <c r="ACN136" s="12"/>
      <c r="ACO136" s="12"/>
      <c r="ACP136" s="12"/>
      <c r="ACQ136" s="12"/>
      <c r="ACR136" s="12"/>
      <c r="ACS136" s="12"/>
      <c r="ACT136" s="12"/>
      <c r="ACU136" s="12"/>
      <c r="ACV136" s="12"/>
      <c r="ACW136" s="12"/>
      <c r="ACX136" s="12"/>
      <c r="ACY136" s="12"/>
      <c r="ACZ136" s="12"/>
      <c r="ADA136" s="12"/>
      <c r="ADB136" s="12"/>
      <c r="ADC136" s="12"/>
      <c r="ADD136" s="12"/>
      <c r="ADE136" s="12"/>
      <c r="ADF136" s="12"/>
      <c r="ADG136" s="12"/>
      <c r="ADH136" s="12"/>
      <c r="ADI136" s="12"/>
      <c r="ADJ136" s="12"/>
      <c r="ADK136" s="12"/>
      <c r="ADL136" s="12"/>
      <c r="ADM136" s="12"/>
      <c r="ADN136" s="12"/>
      <c r="ADO136" s="12"/>
      <c r="ADP136" s="12"/>
      <c r="ADQ136" s="12"/>
      <c r="ADR136" s="12"/>
      <c r="ADS136" s="12"/>
      <c r="ADT136" s="12"/>
      <c r="ADU136" s="12"/>
      <c r="ADV136" s="12"/>
      <c r="ADW136" s="12"/>
      <c r="ADX136" s="12"/>
      <c r="ADY136" s="12"/>
      <c r="ADZ136" s="12"/>
      <c r="AEA136" s="12"/>
      <c r="AEB136" s="12"/>
      <c r="AEC136" s="12"/>
      <c r="AED136" s="12"/>
      <c r="AEE136" s="12"/>
      <c r="AEF136" s="12"/>
      <c r="AEG136" s="12"/>
      <c r="AEH136" s="12"/>
      <c r="AEI136" s="12"/>
      <c r="AEJ136" s="12"/>
      <c r="AEK136" s="12"/>
      <c r="AEL136" s="12"/>
      <c r="AEM136" s="12"/>
      <c r="AEN136" s="12"/>
      <c r="AEO136" s="12"/>
      <c r="AEP136" s="12"/>
      <c r="AEQ136" s="12"/>
      <c r="AER136" s="12"/>
      <c r="AES136" s="12"/>
      <c r="AET136" s="12"/>
      <c r="AEU136" s="12"/>
      <c r="AEV136" s="12"/>
      <c r="AEW136" s="12"/>
      <c r="AEX136" s="12"/>
      <c r="AEY136" s="12"/>
      <c r="AEZ136" s="12"/>
      <c r="AFA136" s="12"/>
      <c r="AFB136" s="12"/>
      <c r="AFC136" s="12"/>
      <c r="AFD136" s="12"/>
      <c r="AFE136" s="12"/>
      <c r="AFF136" s="12"/>
      <c r="AFG136" s="12"/>
      <c r="AFH136" s="12"/>
      <c r="AFI136" s="12"/>
      <c r="AFJ136" s="12"/>
      <c r="AFK136" s="12"/>
      <c r="AFL136" s="12"/>
      <c r="AFM136" s="12"/>
      <c r="AFN136" s="12"/>
      <c r="AFO136" s="12"/>
      <c r="AFP136" s="12"/>
      <c r="AFQ136" s="12"/>
      <c r="AFR136" s="12"/>
      <c r="AFS136" s="12"/>
      <c r="AFT136" s="12"/>
      <c r="AFU136" s="12"/>
      <c r="AFV136" s="12"/>
      <c r="AFW136" s="12"/>
      <c r="AFX136" s="12"/>
      <c r="AFY136" s="12"/>
      <c r="AFZ136" s="12"/>
      <c r="AGA136" s="12"/>
      <c r="AGB136" s="12"/>
      <c r="AGC136" s="12"/>
      <c r="AGD136" s="12"/>
      <c r="AGE136" s="12"/>
      <c r="AGF136" s="12"/>
      <c r="AGG136" s="12"/>
      <c r="AGH136" s="12"/>
      <c r="AGI136" s="12"/>
      <c r="AGJ136" s="12"/>
      <c r="AGK136" s="12"/>
      <c r="AGL136" s="12"/>
      <c r="AGM136" s="12"/>
      <c r="AGN136" s="12"/>
      <c r="AGO136" s="12"/>
      <c r="AGP136" s="12"/>
      <c r="AGQ136" s="12"/>
      <c r="AGR136" s="12"/>
      <c r="AGS136" s="12"/>
      <c r="AGT136" s="12"/>
      <c r="AGU136" s="12"/>
      <c r="AGV136" s="12"/>
      <c r="AGW136" s="12"/>
      <c r="AGX136" s="12"/>
      <c r="AGY136" s="12"/>
      <c r="AGZ136" s="12"/>
      <c r="AHA136" s="12"/>
      <c r="AHB136" s="12"/>
      <c r="AHC136" s="12"/>
      <c r="AHD136" s="12"/>
      <c r="AHE136" s="12"/>
      <c r="AHF136" s="12"/>
      <c r="AHG136" s="12"/>
      <c r="AHH136" s="12"/>
      <c r="AHI136" s="12"/>
      <c r="AHJ136" s="12"/>
      <c r="AHK136" s="12"/>
      <c r="AHL136" s="12"/>
      <c r="AHM136" s="12"/>
      <c r="AHN136" s="12"/>
      <c r="AHO136" s="12"/>
      <c r="AHP136" s="12"/>
      <c r="AHQ136" s="12"/>
      <c r="AHR136" s="12"/>
      <c r="AHS136" s="12"/>
      <c r="AHT136" s="12"/>
      <c r="AHU136" s="12"/>
      <c r="AHV136" s="12"/>
      <c r="AHW136" s="12"/>
      <c r="AHX136" s="12"/>
      <c r="AHY136" s="12"/>
      <c r="AHZ136" s="12"/>
      <c r="AIA136" s="12"/>
      <c r="AIB136" s="12"/>
      <c r="AIC136" s="12"/>
      <c r="AID136" s="12"/>
      <c r="AIE136" s="12"/>
      <c r="AIF136" s="12"/>
      <c r="AIG136" s="12"/>
      <c r="AIH136" s="12"/>
      <c r="AII136" s="12"/>
      <c r="AIJ136" s="12"/>
      <c r="AIK136" s="12"/>
      <c r="AIL136" s="12"/>
      <c r="AIM136" s="12"/>
      <c r="AIN136" s="12"/>
      <c r="AIO136" s="12"/>
      <c r="AIP136" s="12"/>
      <c r="AIQ136" s="12"/>
      <c r="AIR136" s="12"/>
      <c r="AIS136" s="12"/>
      <c r="AIT136" s="12"/>
      <c r="AIU136" s="12"/>
      <c r="AIV136" s="12"/>
      <c r="AIW136" s="12"/>
      <c r="AIX136" s="12"/>
      <c r="AIY136" s="12"/>
      <c r="AIZ136" s="12"/>
      <c r="AJA136" s="12"/>
      <c r="AJB136" s="12"/>
      <c r="AJC136" s="12"/>
      <c r="AJD136" s="12"/>
      <c r="AJE136" s="12"/>
      <c r="AJF136" s="12"/>
      <c r="AJG136" s="12"/>
      <c r="AJH136" s="12"/>
      <c r="AJI136" s="12"/>
      <c r="AJJ136" s="12"/>
      <c r="AJK136" s="12"/>
      <c r="AJL136" s="12"/>
      <c r="AJM136" s="12"/>
      <c r="AJN136" s="12"/>
      <c r="AJO136" s="12"/>
      <c r="AJP136" s="12"/>
      <c r="AJQ136" s="12"/>
      <c r="AJR136" s="12"/>
      <c r="AJS136" s="12"/>
      <c r="AJT136" s="12"/>
      <c r="AJU136" s="12"/>
      <c r="AJV136" s="12"/>
      <c r="AJW136" s="12"/>
      <c r="AJX136" s="12"/>
      <c r="AJY136" s="12"/>
      <c r="AJZ136" s="12"/>
      <c r="AKA136" s="12"/>
      <c r="AKB136" s="12"/>
      <c r="AKC136" s="12"/>
      <c r="AKD136" s="12"/>
      <c r="AKE136" s="12"/>
      <c r="AKF136" s="12"/>
      <c r="AKG136" s="12"/>
      <c r="AKH136" s="12"/>
      <c r="AKI136" s="12"/>
      <c r="AKJ136" s="12"/>
      <c r="AKK136" s="12"/>
      <c r="AKL136" s="12"/>
      <c r="AKM136" s="12"/>
      <c r="AKN136" s="12"/>
      <c r="AKO136" s="12"/>
      <c r="AKP136" s="12"/>
      <c r="AKQ136" s="12"/>
      <c r="AKR136" s="12"/>
      <c r="AKS136" s="12"/>
      <c r="AKT136" s="12"/>
      <c r="AKU136" s="12"/>
      <c r="AKV136" s="12"/>
      <c r="AKW136" s="12"/>
      <c r="AKX136" s="12"/>
      <c r="AKY136" s="12"/>
      <c r="AKZ136" s="12"/>
      <c r="ALA136" s="12"/>
      <c r="ALB136" s="12"/>
      <c r="ALC136" s="12"/>
      <c r="ALD136" s="12"/>
      <c r="ALE136" s="12"/>
      <c r="ALF136" s="12"/>
      <c r="ALG136" s="12"/>
      <c r="ALH136" s="12"/>
      <c r="ALI136" s="12"/>
      <c r="ALJ136" s="12"/>
      <c r="ALK136" s="12"/>
      <c r="ALL136" s="12"/>
      <c r="ALM136" s="12"/>
      <c r="ALN136" s="12"/>
      <c r="ALO136" s="12"/>
      <c r="ALP136" s="12"/>
      <c r="ALQ136" s="12"/>
      <c r="ALR136" s="12"/>
      <c r="ALS136" s="12"/>
      <c r="ALT136" s="12"/>
      <c r="ALU136" s="12"/>
      <c r="ALV136" s="12"/>
      <c r="ALW136" s="12"/>
      <c r="ALX136" s="12"/>
      <c r="ALY136" s="12"/>
      <c r="ALZ136" s="12"/>
      <c r="AMA136" s="12"/>
      <c r="AMB136" s="12"/>
      <c r="AMC136" s="12"/>
      <c r="AMD136" s="12"/>
      <c r="AME136" s="12"/>
      <c r="AMF136" s="12"/>
      <c r="AMG136" s="12"/>
      <c r="AMH136" s="12"/>
      <c r="AMI136" s="12"/>
      <c r="AMJ136" s="12"/>
      <c r="AMK136" s="12"/>
      <c r="AML136" s="12"/>
      <c r="AMM136" s="12"/>
      <c r="AMN136" s="12"/>
      <c r="AMO136" s="12"/>
      <c r="AMP136" s="12"/>
      <c r="AMQ136" s="12"/>
      <c r="AMR136" s="12"/>
      <c r="AMS136" s="12"/>
      <c r="AMT136" s="12"/>
      <c r="AMU136" s="12"/>
      <c r="AMV136" s="12"/>
      <c r="AMW136" s="12"/>
      <c r="AMX136" s="12"/>
      <c r="AMY136" s="12"/>
      <c r="AMZ136" s="12"/>
      <c r="ANA136" s="12"/>
      <c r="ANB136" s="12"/>
      <c r="ANC136" s="12"/>
      <c r="AND136" s="12"/>
      <c r="ANE136" s="12"/>
      <c r="ANF136" s="12"/>
      <c r="ANG136" s="12"/>
      <c r="ANH136" s="12"/>
      <c r="ANI136" s="12"/>
      <c r="ANJ136" s="12"/>
      <c r="ANK136" s="12"/>
      <c r="ANL136" s="12"/>
      <c r="ANM136" s="12"/>
      <c r="ANN136" s="12"/>
      <c r="ANO136" s="12"/>
      <c r="ANP136" s="12"/>
      <c r="ANQ136" s="12"/>
      <c r="ANR136" s="12"/>
      <c r="ANS136" s="12"/>
      <c r="ANT136" s="12"/>
      <c r="ANU136" s="12"/>
      <c r="ANV136" s="12"/>
      <c r="ANW136" s="12"/>
      <c r="ANX136" s="12"/>
      <c r="ANY136" s="12"/>
      <c r="ANZ136" s="12"/>
      <c r="AOA136" s="12"/>
      <c r="AOB136" s="12"/>
      <c r="AOC136" s="12"/>
      <c r="AOD136" s="12"/>
      <c r="AOE136" s="12"/>
      <c r="AOF136" s="12"/>
      <c r="AOG136" s="12"/>
      <c r="AOH136" s="12"/>
      <c r="AOI136" s="12"/>
      <c r="AOJ136" s="12"/>
      <c r="AOK136" s="12"/>
      <c r="AOL136" s="12"/>
      <c r="AOM136" s="12"/>
      <c r="AON136" s="12"/>
      <c r="AOO136" s="12"/>
      <c r="AOP136" s="12"/>
      <c r="AOQ136" s="12"/>
      <c r="AOR136" s="12"/>
      <c r="AOS136" s="12"/>
      <c r="AOT136" s="12"/>
      <c r="AOU136" s="12"/>
      <c r="AOV136" s="12"/>
      <c r="AOW136" s="12"/>
      <c r="AOX136" s="12"/>
      <c r="AOY136" s="12"/>
      <c r="AOZ136" s="12"/>
      <c r="APA136" s="12"/>
      <c r="APB136" s="12"/>
      <c r="APC136" s="12"/>
      <c r="APD136" s="12"/>
      <c r="APE136" s="12"/>
      <c r="APF136" s="12"/>
      <c r="APG136" s="12"/>
      <c r="APH136" s="12"/>
      <c r="API136" s="12"/>
      <c r="APJ136" s="12"/>
      <c r="APK136" s="12"/>
      <c r="APL136" s="12"/>
      <c r="APM136" s="12"/>
      <c r="APN136" s="12"/>
      <c r="APO136" s="12"/>
      <c r="APP136" s="12"/>
      <c r="APQ136" s="12"/>
      <c r="APR136" s="12"/>
      <c r="APS136" s="12"/>
      <c r="APT136" s="12"/>
      <c r="APU136" s="12"/>
      <c r="APV136" s="12"/>
      <c r="APW136" s="12"/>
      <c r="APX136" s="12"/>
      <c r="APY136" s="12"/>
      <c r="APZ136" s="12"/>
      <c r="AQA136" s="12"/>
      <c r="AQB136" s="12"/>
      <c r="AQC136" s="12"/>
      <c r="AQD136" s="12"/>
      <c r="AQE136" s="12"/>
      <c r="AQF136" s="12"/>
      <c r="AQG136" s="12"/>
      <c r="AQH136" s="12"/>
      <c r="AQI136" s="12"/>
      <c r="AQJ136" s="12"/>
      <c r="AQK136" s="12"/>
      <c r="AQL136" s="12"/>
      <c r="AQM136" s="12"/>
      <c r="AQN136" s="12"/>
      <c r="AQO136" s="12"/>
      <c r="AQP136" s="12"/>
      <c r="AQQ136" s="12"/>
      <c r="AQR136" s="12"/>
      <c r="AQS136" s="12"/>
      <c r="AQT136" s="12"/>
      <c r="AQU136" s="12"/>
      <c r="AQV136" s="12"/>
      <c r="AQW136" s="12"/>
      <c r="AQX136" s="12"/>
      <c r="AQY136" s="12"/>
      <c r="AQZ136" s="12"/>
      <c r="ARA136" s="12"/>
      <c r="ARB136" s="12"/>
      <c r="ARC136" s="12"/>
      <c r="ARD136" s="12"/>
      <c r="ARE136" s="12"/>
      <c r="ARF136" s="12"/>
      <c r="ARG136" s="12"/>
      <c r="ARH136" s="12"/>
      <c r="ARI136" s="12"/>
      <c r="ARJ136" s="12"/>
      <c r="ARK136" s="12"/>
      <c r="ARL136" s="12"/>
      <c r="ARM136" s="12"/>
      <c r="ARN136" s="12"/>
      <c r="ARO136" s="12"/>
      <c r="ARP136" s="12"/>
      <c r="ARQ136" s="12"/>
      <c r="ARR136" s="12"/>
      <c r="ARS136" s="12"/>
      <c r="ART136" s="12"/>
      <c r="ARU136" s="12"/>
      <c r="ARV136" s="12"/>
      <c r="ARW136" s="12"/>
      <c r="ARX136" s="12"/>
      <c r="ARY136" s="12"/>
      <c r="ARZ136" s="12"/>
      <c r="ASA136" s="12"/>
      <c r="ASB136" s="12"/>
      <c r="ASC136" s="12"/>
      <c r="ASD136" s="12"/>
      <c r="ASE136" s="12"/>
      <c r="ASF136" s="12"/>
      <c r="ASG136" s="12"/>
      <c r="ASH136" s="12"/>
      <c r="ASI136" s="12"/>
      <c r="ASJ136" s="12"/>
      <c r="ASK136" s="12"/>
      <c r="ASL136" s="12"/>
      <c r="ASM136" s="12"/>
      <c r="ASN136" s="12"/>
      <c r="ASO136" s="12"/>
      <c r="ASP136" s="12"/>
      <c r="ASQ136" s="12"/>
      <c r="ASR136" s="12"/>
      <c r="ASS136" s="12"/>
      <c r="AST136" s="12"/>
      <c r="ASU136" s="12"/>
      <c r="ASV136" s="12"/>
      <c r="ASW136" s="12"/>
      <c r="ASX136" s="12"/>
      <c r="ASY136" s="12"/>
      <c r="ASZ136" s="12"/>
      <c r="ATA136" s="12"/>
      <c r="ATB136" s="12"/>
      <c r="ATC136" s="12"/>
      <c r="ATD136" s="12"/>
      <c r="ATE136" s="12"/>
      <c r="ATF136" s="12"/>
      <c r="ATG136" s="12"/>
      <c r="ATH136" s="12"/>
      <c r="ATI136" s="12"/>
      <c r="ATJ136" s="12"/>
      <c r="ATK136" s="12"/>
      <c r="ATL136" s="12"/>
      <c r="ATM136" s="12"/>
      <c r="ATN136" s="12"/>
      <c r="ATO136" s="12"/>
      <c r="ATP136" s="12"/>
      <c r="ATQ136" s="12"/>
      <c r="ATR136" s="12"/>
      <c r="ATS136" s="12"/>
      <c r="ATT136" s="12"/>
      <c r="ATU136" s="12"/>
      <c r="ATV136" s="12"/>
      <c r="ATW136" s="12"/>
      <c r="ATX136" s="12"/>
      <c r="ATY136" s="12"/>
      <c r="ATZ136" s="12"/>
      <c r="AUA136" s="12"/>
      <c r="AUB136" s="12"/>
      <c r="AUC136" s="12"/>
      <c r="AUD136" s="12"/>
      <c r="AUE136" s="12"/>
      <c r="AUF136" s="12"/>
      <c r="AUG136" s="12"/>
      <c r="AUH136" s="12"/>
      <c r="AUI136" s="12"/>
      <c r="AUJ136" s="12"/>
      <c r="AUK136" s="12"/>
      <c r="AUL136" s="12"/>
      <c r="AUM136" s="12"/>
      <c r="AUN136" s="12"/>
      <c r="AUO136" s="12"/>
      <c r="AUP136" s="12"/>
      <c r="AUQ136" s="12"/>
      <c r="AUR136" s="12"/>
      <c r="AUS136" s="12"/>
      <c r="AUT136" s="12"/>
      <c r="AUU136" s="12"/>
      <c r="AUV136" s="12"/>
      <c r="AUW136" s="12"/>
      <c r="AUX136" s="12"/>
      <c r="AUY136" s="12"/>
      <c r="AUZ136" s="12"/>
      <c r="AVA136" s="12"/>
      <c r="AVB136" s="12"/>
      <c r="AVC136" s="12"/>
      <c r="AVD136" s="12"/>
      <c r="AVE136" s="12"/>
      <c r="AVF136" s="12"/>
      <c r="AVG136" s="12"/>
      <c r="AVH136" s="12"/>
      <c r="AVI136" s="12"/>
      <c r="AVJ136" s="12"/>
      <c r="AVK136" s="12"/>
      <c r="AVL136" s="12"/>
      <c r="AVM136" s="12"/>
      <c r="AVN136" s="12"/>
      <c r="AVO136" s="12"/>
      <c r="AVP136" s="12"/>
      <c r="AVQ136" s="12"/>
      <c r="AVR136" s="12"/>
      <c r="AVS136" s="12"/>
      <c r="AVT136" s="12"/>
      <c r="AVU136" s="12"/>
      <c r="AVV136" s="12"/>
      <c r="AVW136" s="12"/>
      <c r="AVX136" s="12"/>
      <c r="AVY136" s="12"/>
      <c r="AVZ136" s="12"/>
      <c r="AWA136" s="12"/>
      <c r="AWB136" s="12"/>
      <c r="AWC136" s="12"/>
      <c r="AWD136" s="12"/>
      <c r="AWE136" s="12"/>
      <c r="AWF136" s="12"/>
      <c r="AWG136" s="12"/>
      <c r="AWH136" s="12"/>
      <c r="AWI136" s="12"/>
      <c r="AWJ136" s="12"/>
      <c r="AWK136" s="12"/>
      <c r="AWL136" s="12"/>
      <c r="AWM136" s="12"/>
      <c r="AWN136" s="12"/>
      <c r="AWO136" s="12"/>
      <c r="AWP136" s="12"/>
      <c r="AWQ136" s="12"/>
      <c r="AWR136" s="12"/>
      <c r="AWS136" s="12"/>
      <c r="AWT136" s="12"/>
      <c r="AWU136" s="12"/>
      <c r="AWV136" s="12"/>
      <c r="AWW136" s="12"/>
      <c r="AWX136" s="12"/>
      <c r="AWY136" s="12"/>
      <c r="AWZ136" s="12"/>
      <c r="AXA136" s="12"/>
      <c r="AXB136" s="12"/>
      <c r="AXC136" s="12"/>
      <c r="AXD136" s="12"/>
      <c r="AXE136" s="12"/>
      <c r="AXF136" s="12"/>
      <c r="AXG136" s="12"/>
      <c r="AXH136" s="12"/>
      <c r="AXI136" s="12"/>
      <c r="AXJ136" s="12"/>
      <c r="AXK136" s="12"/>
      <c r="AXL136" s="12"/>
      <c r="AXM136" s="12"/>
      <c r="AXN136" s="12"/>
      <c r="AXO136" s="12"/>
      <c r="AXP136" s="12"/>
      <c r="AXQ136" s="12"/>
      <c r="AXR136" s="12"/>
      <c r="AXS136" s="12"/>
      <c r="AXT136" s="12"/>
      <c r="AXU136" s="12"/>
      <c r="AXV136" s="12"/>
      <c r="AXW136" s="12"/>
      <c r="AXX136" s="12"/>
      <c r="AXY136" s="12"/>
      <c r="AXZ136" s="12"/>
      <c r="AYA136" s="12"/>
      <c r="AYB136" s="12"/>
      <c r="AYC136" s="12"/>
      <c r="AYD136" s="12"/>
      <c r="AYE136" s="12"/>
      <c r="AYF136" s="12"/>
      <c r="AYG136" s="12"/>
      <c r="AYH136" s="12"/>
      <c r="AYI136" s="12"/>
      <c r="AYJ136" s="12"/>
      <c r="AYK136" s="12"/>
      <c r="AYL136" s="12"/>
      <c r="AYM136" s="12"/>
      <c r="AYN136" s="12"/>
      <c r="AYO136" s="12"/>
      <c r="AYP136" s="12"/>
      <c r="AYQ136" s="12"/>
      <c r="AYR136" s="12"/>
      <c r="AYS136" s="12"/>
      <c r="AYT136" s="12"/>
      <c r="AYU136" s="12"/>
      <c r="AYV136" s="12"/>
      <c r="AYW136" s="12"/>
      <c r="AYX136" s="12"/>
      <c r="AYY136" s="12"/>
      <c r="AYZ136" s="12"/>
      <c r="AZA136" s="12"/>
      <c r="AZB136" s="12"/>
      <c r="AZC136" s="12"/>
      <c r="AZD136" s="12"/>
      <c r="AZE136" s="12"/>
      <c r="AZF136" s="12"/>
      <c r="AZG136" s="12"/>
      <c r="AZH136" s="12"/>
      <c r="AZI136" s="12"/>
      <c r="AZJ136" s="12"/>
      <c r="AZK136" s="12"/>
      <c r="AZL136" s="12"/>
      <c r="AZM136" s="12"/>
      <c r="AZN136" s="12"/>
      <c r="AZO136" s="12"/>
      <c r="AZP136" s="12"/>
      <c r="AZQ136" s="12"/>
      <c r="AZR136" s="12"/>
      <c r="AZS136" s="12"/>
      <c r="AZT136" s="12"/>
      <c r="AZU136" s="12"/>
      <c r="AZV136" s="12"/>
      <c r="AZW136" s="12"/>
      <c r="AZX136" s="12"/>
      <c r="AZY136" s="12"/>
      <c r="AZZ136" s="12"/>
      <c r="BAA136" s="12"/>
      <c r="BAB136" s="12"/>
      <c r="BAC136" s="12"/>
      <c r="BAD136" s="12"/>
      <c r="BAE136" s="12"/>
      <c r="BAF136" s="12"/>
      <c r="BAG136" s="12"/>
      <c r="BAH136" s="12"/>
      <c r="BAI136" s="12"/>
      <c r="BAJ136" s="12"/>
      <c r="BAK136" s="12"/>
      <c r="BAL136" s="12"/>
      <c r="BAM136" s="12"/>
      <c r="BAN136" s="12"/>
      <c r="BAO136" s="12"/>
      <c r="BAP136" s="12"/>
      <c r="BAQ136" s="12"/>
      <c r="BAR136" s="12"/>
      <c r="BAS136" s="12"/>
      <c r="BAT136" s="12"/>
      <c r="BAU136" s="12"/>
      <c r="BAV136" s="12"/>
      <c r="BAW136" s="12"/>
      <c r="BAX136" s="12"/>
      <c r="BAY136" s="12"/>
      <c r="BAZ136" s="12"/>
      <c r="BBA136" s="12"/>
      <c r="BBB136" s="12"/>
      <c r="BBC136" s="12"/>
      <c r="BBD136" s="12"/>
      <c r="BBE136" s="12"/>
      <c r="BBF136" s="12"/>
      <c r="BBG136" s="12"/>
      <c r="BBH136" s="12"/>
      <c r="BBI136" s="12"/>
      <c r="BBJ136" s="12"/>
      <c r="BBK136" s="12"/>
      <c r="BBL136" s="12"/>
      <c r="BBM136" s="12"/>
      <c r="BBN136" s="12"/>
      <c r="BBO136" s="12"/>
      <c r="BBP136" s="12"/>
      <c r="BBQ136" s="12"/>
      <c r="BBR136" s="12"/>
      <c r="BBS136" s="12"/>
      <c r="BBT136" s="12"/>
      <c r="BBU136" s="12"/>
      <c r="BBV136" s="12"/>
      <c r="BBW136" s="12"/>
      <c r="BBX136" s="12"/>
      <c r="BBY136" s="12"/>
      <c r="BBZ136" s="12"/>
      <c r="BCA136" s="12"/>
      <c r="BCB136" s="12"/>
      <c r="BCC136" s="12"/>
      <c r="BCD136" s="12"/>
      <c r="BCE136" s="12"/>
      <c r="BCF136" s="12"/>
      <c r="BCG136" s="12"/>
      <c r="BCH136" s="12"/>
      <c r="BCI136" s="12"/>
      <c r="BCJ136" s="12"/>
      <c r="BCK136" s="12"/>
      <c r="BCL136" s="12"/>
      <c r="BCM136" s="12"/>
      <c r="BCN136" s="12"/>
      <c r="BCO136" s="12"/>
      <c r="BCP136" s="12"/>
      <c r="BCQ136" s="12"/>
      <c r="BCR136" s="12"/>
      <c r="BCS136" s="12"/>
      <c r="BCT136" s="12"/>
      <c r="BCU136" s="12"/>
      <c r="BCV136" s="12"/>
      <c r="BCW136" s="12"/>
      <c r="BCX136" s="12"/>
      <c r="BCY136" s="12"/>
      <c r="BCZ136" s="12"/>
      <c r="BDA136" s="12"/>
      <c r="BDB136" s="12"/>
      <c r="BDC136" s="12"/>
      <c r="BDD136" s="12"/>
      <c r="BDE136" s="12"/>
      <c r="BDF136" s="12"/>
      <c r="BDG136" s="12"/>
      <c r="BDH136" s="12"/>
      <c r="BDI136" s="12"/>
      <c r="BDJ136" s="12"/>
      <c r="BDK136" s="12"/>
      <c r="BDL136" s="12"/>
      <c r="BDM136" s="12"/>
      <c r="BDN136" s="12"/>
      <c r="BDO136" s="12"/>
      <c r="BDP136" s="12"/>
      <c r="BDQ136" s="12"/>
      <c r="BDR136" s="12"/>
      <c r="BDS136" s="12"/>
      <c r="BDT136" s="12"/>
      <c r="BDU136" s="12"/>
      <c r="BDV136" s="12"/>
      <c r="BDW136" s="12"/>
      <c r="BDX136" s="12"/>
      <c r="BDY136" s="12"/>
      <c r="BDZ136" s="12"/>
      <c r="BEA136" s="12"/>
      <c r="BEB136" s="12"/>
      <c r="BEC136" s="12"/>
      <c r="BED136" s="12"/>
      <c r="BEE136" s="12"/>
      <c r="BEF136" s="12"/>
      <c r="BEG136" s="12"/>
      <c r="BEH136" s="12"/>
      <c r="BEI136" s="12"/>
      <c r="BEJ136" s="12"/>
      <c r="BEK136" s="12"/>
      <c r="BEL136" s="12"/>
      <c r="BEM136" s="12"/>
      <c r="BEN136" s="12"/>
      <c r="BEO136" s="12"/>
      <c r="BEP136" s="12"/>
      <c r="BEQ136" s="12"/>
      <c r="BER136" s="12"/>
      <c r="BES136" s="12"/>
      <c r="BET136" s="12"/>
      <c r="BEU136" s="12"/>
      <c r="BEV136" s="12"/>
      <c r="BEW136" s="12"/>
      <c r="BEX136" s="12"/>
      <c r="BEY136" s="12"/>
      <c r="BEZ136" s="12"/>
      <c r="BFA136" s="12"/>
      <c r="BFB136" s="12"/>
      <c r="BFC136" s="12"/>
      <c r="BFD136" s="12"/>
      <c r="BFE136" s="12"/>
      <c r="BFF136" s="12"/>
      <c r="BFG136" s="12"/>
      <c r="BFH136" s="12"/>
      <c r="BFI136" s="12"/>
      <c r="BFJ136" s="12"/>
      <c r="BFK136" s="12"/>
      <c r="BFL136" s="12"/>
      <c r="BFM136" s="12"/>
      <c r="BFN136" s="12"/>
      <c r="BFO136" s="12"/>
      <c r="BFP136" s="12"/>
      <c r="BFQ136" s="12"/>
      <c r="BFR136" s="12"/>
      <c r="BFS136" s="12"/>
      <c r="BFT136" s="12"/>
      <c r="BFU136" s="12"/>
      <c r="BFV136" s="12"/>
      <c r="BFW136" s="12"/>
      <c r="BFX136" s="12"/>
      <c r="BFY136" s="12"/>
      <c r="BFZ136" s="12"/>
      <c r="BGA136" s="12"/>
      <c r="BGB136" s="12"/>
      <c r="BGC136" s="12"/>
      <c r="BGD136" s="12"/>
      <c r="BGE136" s="12"/>
      <c r="BGF136" s="12"/>
      <c r="BGG136" s="12"/>
      <c r="BGH136" s="12"/>
      <c r="BGI136" s="12"/>
      <c r="BGJ136" s="12"/>
      <c r="BGK136" s="12"/>
      <c r="BGL136" s="12"/>
      <c r="BGM136" s="12"/>
      <c r="BGN136" s="12"/>
      <c r="BGO136" s="12"/>
      <c r="BGP136" s="12"/>
      <c r="BGQ136" s="12"/>
      <c r="BGR136" s="12"/>
      <c r="BGS136" s="12"/>
      <c r="BGT136" s="12"/>
      <c r="BGU136" s="12"/>
      <c r="BGV136" s="12"/>
      <c r="BGW136" s="12"/>
      <c r="BGX136" s="12"/>
      <c r="BGY136" s="12"/>
      <c r="BGZ136" s="12"/>
      <c r="BHA136" s="12"/>
      <c r="BHB136" s="12"/>
      <c r="BHC136" s="12"/>
      <c r="BHD136" s="12"/>
      <c r="BHE136" s="12"/>
      <c r="BHF136" s="12"/>
      <c r="BHG136" s="12"/>
      <c r="BHH136" s="12"/>
      <c r="BHI136" s="12"/>
      <c r="BHJ136" s="12"/>
      <c r="BHK136" s="12"/>
      <c r="BHL136" s="12"/>
      <c r="BHM136" s="12"/>
      <c r="BHN136" s="12"/>
      <c r="BHO136" s="12"/>
      <c r="BHP136" s="12"/>
      <c r="BHQ136" s="12"/>
      <c r="BHR136" s="12"/>
      <c r="BHS136" s="12"/>
      <c r="BHT136" s="12"/>
      <c r="BHU136" s="12"/>
      <c r="BHV136" s="12"/>
      <c r="BHW136" s="12"/>
      <c r="BHX136" s="12"/>
      <c r="BHY136" s="12"/>
      <c r="BHZ136" s="12"/>
      <c r="BIA136" s="12"/>
      <c r="BIB136" s="12"/>
      <c r="BIC136" s="12"/>
      <c r="BID136" s="12"/>
      <c r="BIE136" s="12"/>
      <c r="BIF136" s="12"/>
      <c r="BIG136" s="12"/>
      <c r="BIH136" s="12"/>
      <c r="BII136" s="12"/>
      <c r="BIJ136" s="12"/>
      <c r="BIK136" s="12"/>
      <c r="BIL136" s="12"/>
      <c r="BIM136" s="12"/>
      <c r="BIN136" s="12"/>
      <c r="BIO136" s="12"/>
      <c r="BIP136" s="12"/>
      <c r="BIQ136" s="12"/>
      <c r="BIR136" s="12"/>
      <c r="BIS136" s="12"/>
      <c r="BIT136" s="12"/>
      <c r="BIU136" s="12"/>
      <c r="BIV136" s="12"/>
      <c r="BIW136" s="12"/>
      <c r="BIX136" s="12"/>
      <c r="BIY136" s="12"/>
      <c r="BIZ136" s="12"/>
      <c r="BJA136" s="12"/>
      <c r="BJB136" s="12"/>
      <c r="BJC136" s="12"/>
      <c r="BJD136" s="12"/>
      <c r="BJE136" s="12"/>
      <c r="BJF136" s="12"/>
      <c r="BJG136" s="12"/>
      <c r="BJH136" s="12"/>
      <c r="BJI136" s="12"/>
      <c r="BJJ136" s="12"/>
      <c r="BJK136" s="12"/>
      <c r="BJL136" s="12"/>
      <c r="BJM136" s="12"/>
      <c r="BJN136" s="12"/>
      <c r="BJO136" s="12"/>
      <c r="BJP136" s="12"/>
      <c r="BJQ136" s="12"/>
      <c r="BJR136" s="12"/>
      <c r="BJS136" s="12"/>
      <c r="BJT136" s="12"/>
      <c r="BJU136" s="12"/>
      <c r="BJV136" s="12"/>
      <c r="BJW136" s="12"/>
      <c r="BJX136" s="12"/>
      <c r="BJY136" s="12"/>
      <c r="BJZ136" s="12"/>
      <c r="BKA136" s="12"/>
      <c r="BKB136" s="12"/>
      <c r="BKC136" s="12"/>
      <c r="BKD136" s="12"/>
      <c r="BKE136" s="12"/>
      <c r="BKF136" s="12"/>
      <c r="BKG136" s="12"/>
      <c r="BKH136" s="12"/>
      <c r="BKI136" s="12"/>
      <c r="BKJ136" s="12"/>
      <c r="BKK136" s="12"/>
      <c r="BKL136" s="12"/>
      <c r="BKM136" s="12"/>
      <c r="BKN136" s="12"/>
      <c r="BKO136" s="12"/>
      <c r="BKP136" s="12"/>
      <c r="BKQ136" s="12"/>
      <c r="BKR136" s="12"/>
      <c r="BKS136" s="12"/>
      <c r="BKT136" s="12"/>
      <c r="BKU136" s="12"/>
      <c r="BKV136" s="12"/>
      <c r="BKW136" s="12"/>
      <c r="BKX136" s="12"/>
      <c r="BKY136" s="12"/>
      <c r="BKZ136" s="12"/>
      <c r="BLA136" s="12"/>
      <c r="BLB136" s="12"/>
      <c r="BLC136" s="12"/>
      <c r="BLD136" s="12"/>
      <c r="BLE136" s="12"/>
      <c r="BLF136" s="12"/>
      <c r="BLG136" s="12"/>
      <c r="BLH136" s="12"/>
      <c r="BLI136" s="12"/>
      <c r="BLJ136" s="12"/>
      <c r="BLK136" s="12"/>
      <c r="BLL136" s="12"/>
      <c r="BLM136" s="12"/>
      <c r="BLN136" s="12"/>
      <c r="BLO136" s="12"/>
      <c r="BLP136" s="12"/>
      <c r="BLQ136" s="12"/>
      <c r="BLR136" s="12"/>
      <c r="BLS136" s="12"/>
      <c r="BLT136" s="12"/>
      <c r="BLU136" s="12"/>
      <c r="BLV136" s="12"/>
      <c r="BLW136" s="12"/>
      <c r="BLX136" s="12"/>
      <c r="BLY136" s="12"/>
      <c r="BLZ136" s="12"/>
      <c r="BMA136" s="12"/>
      <c r="BMB136" s="12"/>
      <c r="BMC136" s="12"/>
      <c r="BMD136" s="12"/>
      <c r="BME136" s="12"/>
      <c r="BMF136" s="12"/>
      <c r="BMG136" s="12"/>
      <c r="BMH136" s="12"/>
      <c r="BMI136" s="12"/>
      <c r="BMJ136" s="12"/>
      <c r="BMK136" s="12"/>
      <c r="BML136" s="12"/>
      <c r="BMM136" s="12"/>
      <c r="BMN136" s="12"/>
      <c r="BMO136" s="12"/>
      <c r="BMP136" s="12"/>
      <c r="BMQ136" s="12"/>
      <c r="BMR136" s="12"/>
      <c r="BMS136" s="12"/>
      <c r="BMT136" s="12"/>
      <c r="BMU136" s="12"/>
      <c r="BMV136" s="12"/>
      <c r="BMW136" s="12"/>
      <c r="BMX136" s="12"/>
      <c r="BMY136" s="12"/>
      <c r="BMZ136" s="12"/>
      <c r="BNA136" s="12"/>
      <c r="BNB136" s="12"/>
      <c r="BNC136" s="12"/>
      <c r="BND136" s="12"/>
      <c r="BNE136" s="12"/>
      <c r="BNF136" s="12"/>
      <c r="BNG136" s="12"/>
      <c r="BNH136" s="12"/>
      <c r="BNI136" s="12"/>
      <c r="BNJ136" s="12"/>
      <c r="BNK136" s="12"/>
      <c r="BNL136" s="12"/>
      <c r="BNM136" s="12"/>
      <c r="BNN136" s="12"/>
      <c r="BNO136" s="12"/>
      <c r="BNP136" s="12"/>
      <c r="BNQ136" s="12"/>
      <c r="BNR136" s="12"/>
      <c r="BNS136" s="12"/>
      <c r="BNT136" s="12"/>
      <c r="BNU136" s="12"/>
      <c r="BNV136" s="12"/>
      <c r="BNW136" s="12"/>
      <c r="BNX136" s="12"/>
      <c r="BNY136" s="12"/>
      <c r="BNZ136" s="12"/>
      <c r="BOA136" s="12"/>
      <c r="BOB136" s="12"/>
      <c r="BOC136" s="12"/>
      <c r="BOD136" s="12"/>
      <c r="BOE136" s="12"/>
      <c r="BOF136" s="12"/>
      <c r="BOG136" s="12"/>
      <c r="BOH136" s="12"/>
      <c r="BOI136" s="12"/>
      <c r="BOJ136" s="12"/>
      <c r="BOK136" s="12"/>
      <c r="BOL136" s="12"/>
      <c r="BOM136" s="12"/>
      <c r="BON136" s="12"/>
      <c r="BOO136" s="12"/>
      <c r="BOP136" s="12"/>
      <c r="BOQ136" s="12"/>
      <c r="BOR136" s="12"/>
      <c r="BOS136" s="12"/>
      <c r="BOT136" s="12"/>
      <c r="BOU136" s="12"/>
      <c r="BOV136" s="12"/>
      <c r="BOW136" s="12"/>
      <c r="BOX136" s="12"/>
      <c r="BOY136" s="12"/>
      <c r="BOZ136" s="12"/>
      <c r="BPA136" s="12"/>
      <c r="BPB136" s="12"/>
      <c r="BPC136" s="12"/>
      <c r="BPD136" s="12"/>
      <c r="BPE136" s="12"/>
      <c r="BPF136" s="12"/>
      <c r="BPG136" s="12"/>
      <c r="BPH136" s="12"/>
      <c r="BPI136" s="12"/>
      <c r="BPJ136" s="12"/>
      <c r="BPK136" s="12"/>
      <c r="BPL136" s="12"/>
    </row>
    <row r="137" spans="1:1780" ht="33" customHeight="1" x14ac:dyDescent="0.25">
      <c r="A137" s="134" t="s">
        <v>32</v>
      </c>
      <c r="B137" s="134"/>
      <c r="C137" s="134"/>
      <c r="D137" s="134"/>
      <c r="E137" s="14"/>
      <c r="F137" s="14"/>
      <c r="G137" s="14"/>
      <c r="H137" s="14"/>
      <c r="I137" s="14"/>
      <c r="J137" s="14"/>
      <c r="K137" s="17"/>
      <c r="L137" s="14"/>
      <c r="M137" s="14" t="s">
        <v>33</v>
      </c>
      <c r="N137" s="14"/>
      <c r="O137" s="35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2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  <c r="SM137" s="12"/>
      <c r="SN137" s="12"/>
      <c r="SO137" s="12"/>
      <c r="SP137" s="12"/>
      <c r="SQ137" s="12"/>
      <c r="SR137" s="12"/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12"/>
      <c r="TD137" s="12"/>
      <c r="TE137" s="12"/>
      <c r="TF137" s="12"/>
      <c r="TG137" s="12"/>
      <c r="TH137" s="12"/>
      <c r="TI137" s="12"/>
      <c r="TJ137" s="12"/>
      <c r="TK137" s="12"/>
      <c r="TL137" s="12"/>
      <c r="TM137" s="12"/>
      <c r="TN137" s="12"/>
      <c r="TO137" s="12"/>
      <c r="TP137" s="12"/>
      <c r="TQ137" s="12"/>
      <c r="TR137" s="12"/>
      <c r="TS137" s="12"/>
      <c r="TT137" s="12"/>
      <c r="TU137" s="12"/>
      <c r="TV137" s="12"/>
      <c r="TW137" s="12"/>
      <c r="TX137" s="12"/>
      <c r="TY137" s="12"/>
      <c r="TZ137" s="12"/>
      <c r="UA137" s="12"/>
      <c r="UB137" s="12"/>
      <c r="UC137" s="12"/>
      <c r="UD137" s="12"/>
      <c r="UE137" s="12"/>
      <c r="UF137" s="12"/>
      <c r="UG137" s="12"/>
      <c r="UH137" s="12"/>
      <c r="UI137" s="12"/>
      <c r="UJ137" s="12"/>
      <c r="UK137" s="12"/>
      <c r="UL137" s="12"/>
      <c r="UM137" s="12"/>
      <c r="UN137" s="12"/>
      <c r="UO137" s="12"/>
      <c r="UP137" s="12"/>
      <c r="UQ137" s="12"/>
      <c r="UR137" s="12"/>
      <c r="US137" s="12"/>
      <c r="UT137" s="12"/>
      <c r="UU137" s="12"/>
      <c r="UV137" s="12"/>
      <c r="UW137" s="12"/>
      <c r="UX137" s="12"/>
      <c r="UY137" s="12"/>
      <c r="UZ137" s="12"/>
      <c r="VA137" s="12"/>
      <c r="VB137" s="12"/>
      <c r="VC137" s="12"/>
      <c r="VD137" s="12"/>
      <c r="VE137" s="12"/>
      <c r="VF137" s="12"/>
      <c r="VG137" s="12"/>
      <c r="VH137" s="12"/>
      <c r="VI137" s="12"/>
      <c r="VJ137" s="12"/>
      <c r="VK137" s="12"/>
      <c r="VL137" s="12"/>
      <c r="VM137" s="12"/>
      <c r="VN137" s="12"/>
      <c r="VO137" s="12"/>
      <c r="VP137" s="12"/>
      <c r="VQ137" s="12"/>
      <c r="VR137" s="12"/>
      <c r="VS137" s="12"/>
      <c r="VT137" s="12"/>
      <c r="VU137" s="12"/>
      <c r="VV137" s="12"/>
      <c r="VW137" s="12"/>
      <c r="VX137" s="12"/>
      <c r="VY137" s="12"/>
      <c r="VZ137" s="12"/>
      <c r="WA137" s="12"/>
      <c r="WB137" s="12"/>
      <c r="WC137" s="12"/>
      <c r="WD137" s="12"/>
      <c r="WE137" s="12"/>
      <c r="WF137" s="12"/>
      <c r="WG137" s="12"/>
      <c r="WH137" s="12"/>
      <c r="WI137" s="12"/>
      <c r="WJ137" s="12"/>
      <c r="WK137" s="12"/>
      <c r="WL137" s="12"/>
      <c r="WM137" s="12"/>
      <c r="WN137" s="12"/>
      <c r="WO137" s="12"/>
      <c r="WP137" s="12"/>
      <c r="WQ137" s="12"/>
      <c r="WR137" s="12"/>
      <c r="WS137" s="12"/>
      <c r="WT137" s="12"/>
      <c r="WU137" s="12"/>
      <c r="WV137" s="12"/>
      <c r="WW137" s="12"/>
      <c r="WX137" s="12"/>
      <c r="WY137" s="12"/>
      <c r="WZ137" s="12"/>
      <c r="XA137" s="12"/>
      <c r="XB137" s="12"/>
      <c r="XC137" s="12"/>
      <c r="XD137" s="12"/>
      <c r="XE137" s="12"/>
      <c r="XF137" s="12"/>
      <c r="XG137" s="12"/>
      <c r="XH137" s="12"/>
      <c r="XI137" s="12"/>
      <c r="XJ137" s="12"/>
      <c r="XK137" s="12"/>
      <c r="XL137" s="12"/>
      <c r="XM137" s="12"/>
      <c r="XN137" s="12"/>
      <c r="XO137" s="12"/>
      <c r="XP137" s="12"/>
      <c r="XQ137" s="12"/>
      <c r="XR137" s="12"/>
      <c r="XS137" s="12"/>
      <c r="XT137" s="12"/>
      <c r="XU137" s="12"/>
      <c r="XV137" s="12"/>
      <c r="XW137" s="12"/>
      <c r="XX137" s="12"/>
      <c r="XY137" s="12"/>
      <c r="XZ137" s="12"/>
      <c r="YA137" s="12"/>
      <c r="YB137" s="12"/>
      <c r="YC137" s="12"/>
      <c r="YD137" s="12"/>
      <c r="YE137" s="12"/>
      <c r="YF137" s="12"/>
      <c r="YG137" s="12"/>
      <c r="YH137" s="12"/>
      <c r="YI137" s="12"/>
      <c r="YJ137" s="12"/>
      <c r="YK137" s="12"/>
      <c r="YL137" s="12"/>
      <c r="YM137" s="12"/>
      <c r="YN137" s="12"/>
      <c r="YO137" s="12"/>
      <c r="YP137" s="12"/>
      <c r="YQ137" s="12"/>
      <c r="YR137" s="12"/>
      <c r="YS137" s="12"/>
      <c r="YT137" s="12"/>
      <c r="YU137" s="12"/>
      <c r="YV137" s="12"/>
      <c r="YW137" s="12"/>
      <c r="YX137" s="12"/>
      <c r="YY137" s="12"/>
      <c r="YZ137" s="12"/>
      <c r="ZA137" s="12"/>
      <c r="ZB137" s="12"/>
      <c r="ZC137" s="12"/>
      <c r="ZD137" s="12"/>
      <c r="ZE137" s="12"/>
      <c r="ZF137" s="12"/>
      <c r="ZG137" s="12"/>
      <c r="ZH137" s="12"/>
      <c r="ZI137" s="12"/>
      <c r="ZJ137" s="12"/>
      <c r="ZK137" s="12"/>
      <c r="ZL137" s="12"/>
      <c r="ZM137" s="12"/>
      <c r="ZN137" s="12"/>
      <c r="ZO137" s="12"/>
      <c r="ZP137" s="12"/>
      <c r="ZQ137" s="12"/>
      <c r="ZR137" s="12"/>
      <c r="ZS137" s="12"/>
      <c r="ZT137" s="12"/>
      <c r="ZU137" s="12"/>
      <c r="ZV137" s="12"/>
      <c r="ZW137" s="12"/>
      <c r="ZX137" s="12"/>
      <c r="ZY137" s="12"/>
      <c r="ZZ137" s="12"/>
      <c r="AAA137" s="12"/>
      <c r="AAB137" s="12"/>
      <c r="AAC137" s="12"/>
      <c r="AAD137" s="12"/>
      <c r="AAE137" s="12"/>
      <c r="AAF137" s="12"/>
      <c r="AAG137" s="12"/>
      <c r="AAH137" s="12"/>
      <c r="AAI137" s="12"/>
      <c r="AAJ137" s="12"/>
      <c r="AAK137" s="12"/>
      <c r="AAL137" s="12"/>
      <c r="AAM137" s="12"/>
      <c r="AAN137" s="12"/>
      <c r="AAO137" s="12"/>
      <c r="AAP137" s="12"/>
      <c r="AAQ137" s="12"/>
      <c r="AAR137" s="12"/>
      <c r="AAS137" s="12"/>
      <c r="AAT137" s="12"/>
      <c r="AAU137" s="12"/>
      <c r="AAV137" s="12"/>
      <c r="AAW137" s="12"/>
      <c r="AAX137" s="12"/>
      <c r="AAY137" s="12"/>
      <c r="AAZ137" s="12"/>
      <c r="ABA137" s="12"/>
      <c r="ABB137" s="12"/>
      <c r="ABC137" s="12"/>
      <c r="ABD137" s="12"/>
      <c r="ABE137" s="12"/>
      <c r="ABF137" s="12"/>
      <c r="ABG137" s="12"/>
      <c r="ABH137" s="12"/>
      <c r="ABI137" s="12"/>
      <c r="ABJ137" s="12"/>
      <c r="ABK137" s="12"/>
      <c r="ABL137" s="12"/>
      <c r="ABM137" s="12"/>
      <c r="ABN137" s="12"/>
      <c r="ABO137" s="12"/>
      <c r="ABP137" s="12"/>
      <c r="ABQ137" s="12"/>
      <c r="ABR137" s="12"/>
      <c r="ABS137" s="12"/>
      <c r="ABT137" s="12"/>
      <c r="ABU137" s="12"/>
      <c r="ABV137" s="12"/>
      <c r="ABW137" s="12"/>
      <c r="ABX137" s="12"/>
      <c r="ABY137" s="12"/>
      <c r="ABZ137" s="12"/>
      <c r="ACA137" s="12"/>
      <c r="ACB137" s="12"/>
      <c r="ACC137" s="12"/>
      <c r="ACD137" s="12"/>
      <c r="ACE137" s="12"/>
      <c r="ACF137" s="12"/>
      <c r="ACG137" s="12"/>
      <c r="ACH137" s="12"/>
      <c r="ACI137" s="12"/>
      <c r="ACJ137" s="12"/>
      <c r="ACK137" s="12"/>
      <c r="ACL137" s="12"/>
      <c r="ACM137" s="12"/>
      <c r="ACN137" s="12"/>
      <c r="ACO137" s="12"/>
      <c r="ACP137" s="12"/>
      <c r="ACQ137" s="12"/>
      <c r="ACR137" s="12"/>
      <c r="ACS137" s="12"/>
      <c r="ACT137" s="12"/>
      <c r="ACU137" s="12"/>
      <c r="ACV137" s="12"/>
      <c r="ACW137" s="12"/>
      <c r="ACX137" s="12"/>
      <c r="ACY137" s="12"/>
      <c r="ACZ137" s="12"/>
      <c r="ADA137" s="12"/>
      <c r="ADB137" s="12"/>
      <c r="ADC137" s="12"/>
      <c r="ADD137" s="12"/>
      <c r="ADE137" s="12"/>
      <c r="ADF137" s="12"/>
      <c r="ADG137" s="12"/>
      <c r="ADH137" s="12"/>
      <c r="ADI137" s="12"/>
      <c r="ADJ137" s="12"/>
      <c r="ADK137" s="12"/>
      <c r="ADL137" s="12"/>
      <c r="ADM137" s="12"/>
      <c r="ADN137" s="12"/>
      <c r="ADO137" s="12"/>
      <c r="ADP137" s="12"/>
      <c r="ADQ137" s="12"/>
      <c r="ADR137" s="12"/>
      <c r="ADS137" s="12"/>
      <c r="ADT137" s="12"/>
      <c r="ADU137" s="12"/>
      <c r="ADV137" s="12"/>
      <c r="ADW137" s="12"/>
      <c r="ADX137" s="12"/>
      <c r="ADY137" s="12"/>
      <c r="ADZ137" s="12"/>
      <c r="AEA137" s="12"/>
      <c r="AEB137" s="12"/>
      <c r="AEC137" s="12"/>
      <c r="AED137" s="12"/>
      <c r="AEE137" s="12"/>
      <c r="AEF137" s="12"/>
      <c r="AEG137" s="12"/>
      <c r="AEH137" s="12"/>
      <c r="AEI137" s="12"/>
      <c r="AEJ137" s="12"/>
      <c r="AEK137" s="12"/>
      <c r="AEL137" s="12"/>
      <c r="AEM137" s="12"/>
      <c r="AEN137" s="12"/>
      <c r="AEO137" s="12"/>
      <c r="AEP137" s="12"/>
      <c r="AEQ137" s="12"/>
      <c r="AER137" s="12"/>
      <c r="AES137" s="12"/>
      <c r="AET137" s="12"/>
      <c r="AEU137" s="12"/>
      <c r="AEV137" s="12"/>
      <c r="AEW137" s="12"/>
      <c r="AEX137" s="12"/>
      <c r="AEY137" s="12"/>
      <c r="AEZ137" s="12"/>
      <c r="AFA137" s="12"/>
      <c r="AFB137" s="12"/>
      <c r="AFC137" s="12"/>
      <c r="AFD137" s="12"/>
      <c r="AFE137" s="12"/>
      <c r="AFF137" s="12"/>
      <c r="AFG137" s="12"/>
      <c r="AFH137" s="12"/>
      <c r="AFI137" s="12"/>
      <c r="AFJ137" s="12"/>
      <c r="AFK137" s="12"/>
      <c r="AFL137" s="12"/>
      <c r="AFM137" s="12"/>
      <c r="AFN137" s="12"/>
      <c r="AFO137" s="12"/>
      <c r="AFP137" s="12"/>
      <c r="AFQ137" s="12"/>
      <c r="AFR137" s="12"/>
      <c r="AFS137" s="12"/>
      <c r="AFT137" s="12"/>
      <c r="AFU137" s="12"/>
      <c r="AFV137" s="12"/>
      <c r="AFW137" s="12"/>
      <c r="AFX137" s="12"/>
      <c r="AFY137" s="12"/>
      <c r="AFZ137" s="12"/>
      <c r="AGA137" s="12"/>
      <c r="AGB137" s="12"/>
      <c r="AGC137" s="12"/>
      <c r="AGD137" s="12"/>
      <c r="AGE137" s="12"/>
      <c r="AGF137" s="12"/>
      <c r="AGG137" s="12"/>
      <c r="AGH137" s="12"/>
      <c r="AGI137" s="12"/>
      <c r="AGJ137" s="12"/>
      <c r="AGK137" s="12"/>
      <c r="AGL137" s="12"/>
      <c r="AGM137" s="12"/>
      <c r="AGN137" s="12"/>
      <c r="AGO137" s="12"/>
      <c r="AGP137" s="12"/>
      <c r="AGQ137" s="12"/>
      <c r="AGR137" s="12"/>
      <c r="AGS137" s="12"/>
      <c r="AGT137" s="12"/>
      <c r="AGU137" s="12"/>
      <c r="AGV137" s="12"/>
      <c r="AGW137" s="12"/>
      <c r="AGX137" s="12"/>
      <c r="AGY137" s="12"/>
      <c r="AGZ137" s="12"/>
      <c r="AHA137" s="12"/>
      <c r="AHB137" s="12"/>
      <c r="AHC137" s="12"/>
      <c r="AHD137" s="12"/>
      <c r="AHE137" s="12"/>
      <c r="AHF137" s="12"/>
      <c r="AHG137" s="12"/>
      <c r="AHH137" s="12"/>
      <c r="AHI137" s="12"/>
      <c r="AHJ137" s="12"/>
      <c r="AHK137" s="12"/>
      <c r="AHL137" s="12"/>
      <c r="AHM137" s="12"/>
      <c r="AHN137" s="12"/>
      <c r="AHO137" s="12"/>
      <c r="AHP137" s="12"/>
      <c r="AHQ137" s="12"/>
      <c r="AHR137" s="12"/>
      <c r="AHS137" s="12"/>
      <c r="AHT137" s="12"/>
      <c r="AHU137" s="12"/>
      <c r="AHV137" s="12"/>
      <c r="AHW137" s="12"/>
      <c r="AHX137" s="12"/>
      <c r="AHY137" s="12"/>
      <c r="AHZ137" s="12"/>
      <c r="AIA137" s="12"/>
      <c r="AIB137" s="12"/>
      <c r="AIC137" s="12"/>
      <c r="AID137" s="12"/>
      <c r="AIE137" s="12"/>
      <c r="AIF137" s="12"/>
      <c r="AIG137" s="12"/>
      <c r="AIH137" s="12"/>
      <c r="AII137" s="12"/>
      <c r="AIJ137" s="12"/>
      <c r="AIK137" s="12"/>
      <c r="AIL137" s="12"/>
      <c r="AIM137" s="12"/>
      <c r="AIN137" s="12"/>
      <c r="AIO137" s="12"/>
      <c r="AIP137" s="12"/>
      <c r="AIQ137" s="12"/>
      <c r="AIR137" s="12"/>
      <c r="AIS137" s="12"/>
      <c r="AIT137" s="12"/>
      <c r="AIU137" s="12"/>
      <c r="AIV137" s="12"/>
      <c r="AIW137" s="12"/>
      <c r="AIX137" s="12"/>
      <c r="AIY137" s="12"/>
      <c r="AIZ137" s="12"/>
      <c r="AJA137" s="12"/>
      <c r="AJB137" s="12"/>
      <c r="AJC137" s="12"/>
      <c r="AJD137" s="12"/>
      <c r="AJE137" s="12"/>
      <c r="AJF137" s="12"/>
      <c r="AJG137" s="12"/>
      <c r="AJH137" s="12"/>
      <c r="AJI137" s="12"/>
      <c r="AJJ137" s="12"/>
      <c r="AJK137" s="12"/>
      <c r="AJL137" s="12"/>
      <c r="AJM137" s="12"/>
      <c r="AJN137" s="12"/>
      <c r="AJO137" s="12"/>
      <c r="AJP137" s="12"/>
      <c r="AJQ137" s="12"/>
      <c r="AJR137" s="12"/>
      <c r="AJS137" s="12"/>
      <c r="AJT137" s="12"/>
      <c r="AJU137" s="12"/>
      <c r="AJV137" s="12"/>
      <c r="AJW137" s="12"/>
      <c r="AJX137" s="12"/>
      <c r="AJY137" s="12"/>
      <c r="AJZ137" s="12"/>
      <c r="AKA137" s="12"/>
      <c r="AKB137" s="12"/>
      <c r="AKC137" s="12"/>
      <c r="AKD137" s="12"/>
      <c r="AKE137" s="12"/>
      <c r="AKF137" s="12"/>
      <c r="AKG137" s="12"/>
      <c r="AKH137" s="12"/>
      <c r="AKI137" s="12"/>
      <c r="AKJ137" s="12"/>
      <c r="AKK137" s="12"/>
      <c r="AKL137" s="12"/>
      <c r="AKM137" s="12"/>
      <c r="AKN137" s="12"/>
      <c r="AKO137" s="12"/>
      <c r="AKP137" s="12"/>
      <c r="AKQ137" s="12"/>
      <c r="AKR137" s="12"/>
      <c r="AKS137" s="12"/>
      <c r="AKT137" s="12"/>
      <c r="AKU137" s="12"/>
      <c r="AKV137" s="12"/>
      <c r="AKW137" s="12"/>
      <c r="AKX137" s="12"/>
      <c r="AKY137" s="12"/>
      <c r="AKZ137" s="12"/>
      <c r="ALA137" s="12"/>
      <c r="ALB137" s="12"/>
      <c r="ALC137" s="12"/>
      <c r="ALD137" s="12"/>
      <c r="ALE137" s="12"/>
      <c r="ALF137" s="12"/>
      <c r="ALG137" s="12"/>
      <c r="ALH137" s="12"/>
      <c r="ALI137" s="12"/>
      <c r="ALJ137" s="12"/>
      <c r="ALK137" s="12"/>
      <c r="ALL137" s="12"/>
      <c r="ALM137" s="12"/>
      <c r="ALN137" s="12"/>
      <c r="ALO137" s="12"/>
      <c r="ALP137" s="12"/>
      <c r="ALQ137" s="12"/>
      <c r="ALR137" s="12"/>
      <c r="ALS137" s="12"/>
      <c r="ALT137" s="12"/>
      <c r="ALU137" s="12"/>
      <c r="ALV137" s="12"/>
      <c r="ALW137" s="12"/>
      <c r="ALX137" s="12"/>
      <c r="ALY137" s="12"/>
      <c r="ALZ137" s="12"/>
      <c r="AMA137" s="12"/>
      <c r="AMB137" s="12"/>
      <c r="AMC137" s="12"/>
      <c r="AMD137" s="12"/>
      <c r="AME137" s="12"/>
      <c r="AMF137" s="12"/>
      <c r="AMG137" s="12"/>
      <c r="AMH137" s="12"/>
      <c r="AMI137" s="12"/>
      <c r="AMJ137" s="12"/>
      <c r="AMK137" s="12"/>
      <c r="AML137" s="12"/>
      <c r="AMM137" s="12"/>
      <c r="AMN137" s="12"/>
      <c r="AMO137" s="12"/>
      <c r="AMP137" s="12"/>
      <c r="AMQ137" s="12"/>
      <c r="AMR137" s="12"/>
      <c r="AMS137" s="12"/>
      <c r="AMT137" s="12"/>
      <c r="AMU137" s="12"/>
      <c r="AMV137" s="12"/>
      <c r="AMW137" s="12"/>
      <c r="AMX137" s="12"/>
      <c r="AMY137" s="12"/>
      <c r="AMZ137" s="12"/>
      <c r="ANA137" s="12"/>
      <c r="ANB137" s="12"/>
      <c r="ANC137" s="12"/>
      <c r="AND137" s="12"/>
      <c r="ANE137" s="12"/>
      <c r="ANF137" s="12"/>
      <c r="ANG137" s="12"/>
      <c r="ANH137" s="12"/>
      <c r="ANI137" s="12"/>
      <c r="ANJ137" s="12"/>
      <c r="ANK137" s="12"/>
      <c r="ANL137" s="12"/>
      <c r="ANM137" s="12"/>
      <c r="ANN137" s="12"/>
      <c r="ANO137" s="12"/>
      <c r="ANP137" s="12"/>
      <c r="ANQ137" s="12"/>
      <c r="ANR137" s="12"/>
      <c r="ANS137" s="12"/>
      <c r="ANT137" s="12"/>
      <c r="ANU137" s="12"/>
      <c r="ANV137" s="12"/>
      <c r="ANW137" s="12"/>
      <c r="ANX137" s="12"/>
      <c r="ANY137" s="12"/>
      <c r="ANZ137" s="12"/>
      <c r="AOA137" s="12"/>
      <c r="AOB137" s="12"/>
      <c r="AOC137" s="12"/>
      <c r="AOD137" s="12"/>
      <c r="AOE137" s="12"/>
      <c r="AOF137" s="12"/>
      <c r="AOG137" s="12"/>
      <c r="AOH137" s="12"/>
      <c r="AOI137" s="12"/>
      <c r="AOJ137" s="12"/>
      <c r="AOK137" s="12"/>
      <c r="AOL137" s="12"/>
      <c r="AOM137" s="12"/>
      <c r="AON137" s="12"/>
      <c r="AOO137" s="12"/>
      <c r="AOP137" s="12"/>
      <c r="AOQ137" s="12"/>
      <c r="AOR137" s="12"/>
      <c r="AOS137" s="12"/>
      <c r="AOT137" s="12"/>
      <c r="AOU137" s="12"/>
      <c r="AOV137" s="12"/>
      <c r="AOW137" s="12"/>
      <c r="AOX137" s="12"/>
      <c r="AOY137" s="12"/>
      <c r="AOZ137" s="12"/>
      <c r="APA137" s="12"/>
      <c r="APB137" s="12"/>
      <c r="APC137" s="12"/>
      <c r="APD137" s="12"/>
      <c r="APE137" s="12"/>
      <c r="APF137" s="12"/>
      <c r="APG137" s="12"/>
      <c r="APH137" s="12"/>
      <c r="API137" s="12"/>
      <c r="APJ137" s="12"/>
      <c r="APK137" s="12"/>
      <c r="APL137" s="12"/>
      <c r="APM137" s="12"/>
      <c r="APN137" s="12"/>
      <c r="APO137" s="12"/>
      <c r="APP137" s="12"/>
      <c r="APQ137" s="12"/>
      <c r="APR137" s="12"/>
      <c r="APS137" s="12"/>
      <c r="APT137" s="12"/>
      <c r="APU137" s="12"/>
      <c r="APV137" s="12"/>
      <c r="APW137" s="12"/>
      <c r="APX137" s="12"/>
      <c r="APY137" s="12"/>
      <c r="APZ137" s="12"/>
      <c r="AQA137" s="12"/>
      <c r="AQB137" s="12"/>
      <c r="AQC137" s="12"/>
      <c r="AQD137" s="12"/>
      <c r="AQE137" s="12"/>
      <c r="AQF137" s="12"/>
      <c r="AQG137" s="12"/>
      <c r="AQH137" s="12"/>
      <c r="AQI137" s="12"/>
      <c r="AQJ137" s="12"/>
      <c r="AQK137" s="12"/>
      <c r="AQL137" s="12"/>
      <c r="AQM137" s="12"/>
      <c r="AQN137" s="12"/>
      <c r="AQO137" s="12"/>
      <c r="AQP137" s="12"/>
      <c r="AQQ137" s="12"/>
      <c r="AQR137" s="12"/>
      <c r="AQS137" s="12"/>
      <c r="AQT137" s="12"/>
      <c r="AQU137" s="12"/>
      <c r="AQV137" s="12"/>
      <c r="AQW137" s="12"/>
      <c r="AQX137" s="12"/>
      <c r="AQY137" s="12"/>
      <c r="AQZ137" s="12"/>
      <c r="ARA137" s="12"/>
      <c r="ARB137" s="12"/>
      <c r="ARC137" s="12"/>
      <c r="ARD137" s="12"/>
      <c r="ARE137" s="12"/>
      <c r="ARF137" s="12"/>
      <c r="ARG137" s="12"/>
      <c r="ARH137" s="12"/>
      <c r="ARI137" s="12"/>
      <c r="ARJ137" s="12"/>
      <c r="ARK137" s="12"/>
      <c r="ARL137" s="12"/>
      <c r="ARM137" s="12"/>
      <c r="ARN137" s="12"/>
      <c r="ARO137" s="12"/>
      <c r="ARP137" s="12"/>
      <c r="ARQ137" s="12"/>
      <c r="ARR137" s="12"/>
      <c r="ARS137" s="12"/>
      <c r="ART137" s="12"/>
      <c r="ARU137" s="12"/>
      <c r="ARV137" s="12"/>
      <c r="ARW137" s="12"/>
      <c r="ARX137" s="12"/>
      <c r="ARY137" s="12"/>
      <c r="ARZ137" s="12"/>
      <c r="ASA137" s="12"/>
      <c r="ASB137" s="12"/>
      <c r="ASC137" s="12"/>
      <c r="ASD137" s="12"/>
      <c r="ASE137" s="12"/>
      <c r="ASF137" s="12"/>
      <c r="ASG137" s="12"/>
      <c r="ASH137" s="12"/>
      <c r="ASI137" s="12"/>
      <c r="ASJ137" s="12"/>
      <c r="ASK137" s="12"/>
      <c r="ASL137" s="12"/>
      <c r="ASM137" s="12"/>
      <c r="ASN137" s="12"/>
      <c r="ASO137" s="12"/>
      <c r="ASP137" s="12"/>
      <c r="ASQ137" s="12"/>
      <c r="ASR137" s="12"/>
      <c r="ASS137" s="12"/>
      <c r="AST137" s="12"/>
      <c r="ASU137" s="12"/>
      <c r="ASV137" s="12"/>
      <c r="ASW137" s="12"/>
      <c r="ASX137" s="12"/>
      <c r="ASY137" s="12"/>
      <c r="ASZ137" s="12"/>
      <c r="ATA137" s="12"/>
      <c r="ATB137" s="12"/>
      <c r="ATC137" s="12"/>
      <c r="ATD137" s="12"/>
      <c r="ATE137" s="12"/>
      <c r="ATF137" s="12"/>
      <c r="ATG137" s="12"/>
      <c r="ATH137" s="12"/>
      <c r="ATI137" s="12"/>
      <c r="ATJ137" s="12"/>
      <c r="ATK137" s="12"/>
      <c r="ATL137" s="12"/>
      <c r="ATM137" s="12"/>
      <c r="ATN137" s="12"/>
      <c r="ATO137" s="12"/>
      <c r="ATP137" s="12"/>
      <c r="ATQ137" s="12"/>
      <c r="ATR137" s="12"/>
      <c r="ATS137" s="12"/>
      <c r="ATT137" s="12"/>
      <c r="ATU137" s="12"/>
      <c r="ATV137" s="12"/>
      <c r="ATW137" s="12"/>
      <c r="ATX137" s="12"/>
      <c r="ATY137" s="12"/>
      <c r="ATZ137" s="12"/>
      <c r="AUA137" s="12"/>
      <c r="AUB137" s="12"/>
      <c r="AUC137" s="12"/>
      <c r="AUD137" s="12"/>
      <c r="AUE137" s="12"/>
      <c r="AUF137" s="12"/>
      <c r="AUG137" s="12"/>
      <c r="AUH137" s="12"/>
      <c r="AUI137" s="12"/>
      <c r="AUJ137" s="12"/>
      <c r="AUK137" s="12"/>
      <c r="AUL137" s="12"/>
      <c r="AUM137" s="12"/>
      <c r="AUN137" s="12"/>
      <c r="AUO137" s="12"/>
      <c r="AUP137" s="12"/>
      <c r="AUQ137" s="12"/>
      <c r="AUR137" s="12"/>
      <c r="AUS137" s="12"/>
      <c r="AUT137" s="12"/>
      <c r="AUU137" s="12"/>
      <c r="AUV137" s="12"/>
      <c r="AUW137" s="12"/>
      <c r="AUX137" s="12"/>
      <c r="AUY137" s="12"/>
      <c r="AUZ137" s="12"/>
      <c r="AVA137" s="12"/>
      <c r="AVB137" s="12"/>
      <c r="AVC137" s="12"/>
      <c r="AVD137" s="12"/>
      <c r="AVE137" s="12"/>
      <c r="AVF137" s="12"/>
      <c r="AVG137" s="12"/>
      <c r="AVH137" s="12"/>
      <c r="AVI137" s="12"/>
      <c r="AVJ137" s="12"/>
      <c r="AVK137" s="12"/>
      <c r="AVL137" s="12"/>
      <c r="AVM137" s="12"/>
      <c r="AVN137" s="12"/>
      <c r="AVO137" s="12"/>
      <c r="AVP137" s="12"/>
      <c r="AVQ137" s="12"/>
      <c r="AVR137" s="12"/>
      <c r="AVS137" s="12"/>
      <c r="AVT137" s="12"/>
      <c r="AVU137" s="12"/>
      <c r="AVV137" s="12"/>
      <c r="AVW137" s="12"/>
      <c r="AVX137" s="12"/>
      <c r="AVY137" s="12"/>
      <c r="AVZ137" s="12"/>
      <c r="AWA137" s="12"/>
      <c r="AWB137" s="12"/>
      <c r="AWC137" s="12"/>
      <c r="AWD137" s="12"/>
      <c r="AWE137" s="12"/>
      <c r="AWF137" s="12"/>
      <c r="AWG137" s="12"/>
      <c r="AWH137" s="12"/>
      <c r="AWI137" s="12"/>
      <c r="AWJ137" s="12"/>
      <c r="AWK137" s="12"/>
      <c r="AWL137" s="12"/>
      <c r="AWM137" s="12"/>
      <c r="AWN137" s="12"/>
      <c r="AWO137" s="12"/>
      <c r="AWP137" s="12"/>
      <c r="AWQ137" s="12"/>
      <c r="AWR137" s="12"/>
      <c r="AWS137" s="12"/>
      <c r="AWT137" s="12"/>
      <c r="AWU137" s="12"/>
      <c r="AWV137" s="12"/>
      <c r="AWW137" s="12"/>
      <c r="AWX137" s="12"/>
      <c r="AWY137" s="12"/>
      <c r="AWZ137" s="12"/>
      <c r="AXA137" s="12"/>
      <c r="AXB137" s="12"/>
      <c r="AXC137" s="12"/>
      <c r="AXD137" s="12"/>
      <c r="AXE137" s="12"/>
      <c r="AXF137" s="12"/>
      <c r="AXG137" s="12"/>
      <c r="AXH137" s="12"/>
      <c r="AXI137" s="12"/>
      <c r="AXJ137" s="12"/>
      <c r="AXK137" s="12"/>
      <c r="AXL137" s="12"/>
      <c r="AXM137" s="12"/>
      <c r="AXN137" s="12"/>
      <c r="AXO137" s="12"/>
      <c r="AXP137" s="12"/>
      <c r="AXQ137" s="12"/>
      <c r="AXR137" s="12"/>
      <c r="AXS137" s="12"/>
      <c r="AXT137" s="12"/>
      <c r="AXU137" s="12"/>
      <c r="AXV137" s="12"/>
      <c r="AXW137" s="12"/>
      <c r="AXX137" s="12"/>
      <c r="AXY137" s="12"/>
      <c r="AXZ137" s="12"/>
      <c r="AYA137" s="12"/>
      <c r="AYB137" s="12"/>
      <c r="AYC137" s="12"/>
      <c r="AYD137" s="12"/>
      <c r="AYE137" s="12"/>
      <c r="AYF137" s="12"/>
      <c r="AYG137" s="12"/>
      <c r="AYH137" s="12"/>
      <c r="AYI137" s="12"/>
      <c r="AYJ137" s="12"/>
      <c r="AYK137" s="12"/>
      <c r="AYL137" s="12"/>
      <c r="AYM137" s="12"/>
      <c r="AYN137" s="12"/>
      <c r="AYO137" s="12"/>
      <c r="AYP137" s="12"/>
      <c r="AYQ137" s="12"/>
      <c r="AYR137" s="12"/>
      <c r="AYS137" s="12"/>
      <c r="AYT137" s="12"/>
      <c r="AYU137" s="12"/>
      <c r="AYV137" s="12"/>
      <c r="AYW137" s="12"/>
      <c r="AYX137" s="12"/>
      <c r="AYY137" s="12"/>
      <c r="AYZ137" s="12"/>
      <c r="AZA137" s="12"/>
      <c r="AZB137" s="12"/>
      <c r="AZC137" s="12"/>
      <c r="AZD137" s="12"/>
      <c r="AZE137" s="12"/>
      <c r="AZF137" s="12"/>
      <c r="AZG137" s="12"/>
      <c r="AZH137" s="12"/>
      <c r="AZI137" s="12"/>
      <c r="AZJ137" s="12"/>
      <c r="AZK137" s="12"/>
      <c r="AZL137" s="12"/>
      <c r="AZM137" s="12"/>
      <c r="AZN137" s="12"/>
      <c r="AZO137" s="12"/>
      <c r="AZP137" s="12"/>
      <c r="AZQ137" s="12"/>
      <c r="AZR137" s="12"/>
      <c r="AZS137" s="12"/>
      <c r="AZT137" s="12"/>
      <c r="AZU137" s="12"/>
      <c r="AZV137" s="12"/>
      <c r="AZW137" s="12"/>
      <c r="AZX137" s="12"/>
      <c r="AZY137" s="12"/>
      <c r="AZZ137" s="12"/>
      <c r="BAA137" s="12"/>
      <c r="BAB137" s="12"/>
      <c r="BAC137" s="12"/>
      <c r="BAD137" s="12"/>
      <c r="BAE137" s="12"/>
      <c r="BAF137" s="12"/>
      <c r="BAG137" s="12"/>
      <c r="BAH137" s="12"/>
      <c r="BAI137" s="12"/>
      <c r="BAJ137" s="12"/>
      <c r="BAK137" s="12"/>
      <c r="BAL137" s="12"/>
      <c r="BAM137" s="12"/>
      <c r="BAN137" s="12"/>
      <c r="BAO137" s="12"/>
      <c r="BAP137" s="12"/>
      <c r="BAQ137" s="12"/>
      <c r="BAR137" s="12"/>
      <c r="BAS137" s="12"/>
      <c r="BAT137" s="12"/>
      <c r="BAU137" s="12"/>
      <c r="BAV137" s="12"/>
      <c r="BAW137" s="12"/>
      <c r="BAX137" s="12"/>
      <c r="BAY137" s="12"/>
      <c r="BAZ137" s="12"/>
      <c r="BBA137" s="12"/>
      <c r="BBB137" s="12"/>
      <c r="BBC137" s="12"/>
      <c r="BBD137" s="12"/>
      <c r="BBE137" s="12"/>
      <c r="BBF137" s="12"/>
      <c r="BBG137" s="12"/>
      <c r="BBH137" s="12"/>
      <c r="BBI137" s="12"/>
      <c r="BBJ137" s="12"/>
      <c r="BBK137" s="12"/>
      <c r="BBL137" s="12"/>
      <c r="BBM137" s="12"/>
      <c r="BBN137" s="12"/>
      <c r="BBO137" s="12"/>
      <c r="BBP137" s="12"/>
      <c r="BBQ137" s="12"/>
      <c r="BBR137" s="12"/>
      <c r="BBS137" s="12"/>
      <c r="BBT137" s="12"/>
      <c r="BBU137" s="12"/>
      <c r="BBV137" s="12"/>
      <c r="BBW137" s="12"/>
      <c r="BBX137" s="12"/>
      <c r="BBY137" s="12"/>
      <c r="BBZ137" s="12"/>
      <c r="BCA137" s="12"/>
      <c r="BCB137" s="12"/>
      <c r="BCC137" s="12"/>
      <c r="BCD137" s="12"/>
      <c r="BCE137" s="12"/>
      <c r="BCF137" s="12"/>
      <c r="BCG137" s="12"/>
      <c r="BCH137" s="12"/>
      <c r="BCI137" s="12"/>
      <c r="BCJ137" s="12"/>
      <c r="BCK137" s="12"/>
      <c r="BCL137" s="12"/>
      <c r="BCM137" s="12"/>
      <c r="BCN137" s="12"/>
      <c r="BCO137" s="12"/>
      <c r="BCP137" s="12"/>
      <c r="BCQ137" s="12"/>
      <c r="BCR137" s="12"/>
      <c r="BCS137" s="12"/>
      <c r="BCT137" s="12"/>
      <c r="BCU137" s="12"/>
      <c r="BCV137" s="12"/>
      <c r="BCW137" s="12"/>
      <c r="BCX137" s="12"/>
      <c r="BCY137" s="12"/>
      <c r="BCZ137" s="12"/>
      <c r="BDA137" s="12"/>
      <c r="BDB137" s="12"/>
      <c r="BDC137" s="12"/>
      <c r="BDD137" s="12"/>
      <c r="BDE137" s="12"/>
      <c r="BDF137" s="12"/>
      <c r="BDG137" s="12"/>
      <c r="BDH137" s="12"/>
      <c r="BDI137" s="12"/>
      <c r="BDJ137" s="12"/>
      <c r="BDK137" s="12"/>
      <c r="BDL137" s="12"/>
      <c r="BDM137" s="12"/>
      <c r="BDN137" s="12"/>
      <c r="BDO137" s="12"/>
      <c r="BDP137" s="12"/>
      <c r="BDQ137" s="12"/>
      <c r="BDR137" s="12"/>
      <c r="BDS137" s="12"/>
      <c r="BDT137" s="12"/>
      <c r="BDU137" s="12"/>
      <c r="BDV137" s="12"/>
      <c r="BDW137" s="12"/>
      <c r="BDX137" s="12"/>
      <c r="BDY137" s="12"/>
      <c r="BDZ137" s="12"/>
      <c r="BEA137" s="12"/>
      <c r="BEB137" s="12"/>
      <c r="BEC137" s="12"/>
      <c r="BED137" s="12"/>
      <c r="BEE137" s="12"/>
      <c r="BEF137" s="12"/>
      <c r="BEG137" s="12"/>
      <c r="BEH137" s="12"/>
      <c r="BEI137" s="12"/>
      <c r="BEJ137" s="12"/>
      <c r="BEK137" s="12"/>
      <c r="BEL137" s="12"/>
      <c r="BEM137" s="12"/>
      <c r="BEN137" s="12"/>
      <c r="BEO137" s="12"/>
      <c r="BEP137" s="12"/>
      <c r="BEQ137" s="12"/>
      <c r="BER137" s="12"/>
      <c r="BES137" s="12"/>
      <c r="BET137" s="12"/>
      <c r="BEU137" s="12"/>
      <c r="BEV137" s="12"/>
      <c r="BEW137" s="12"/>
      <c r="BEX137" s="12"/>
      <c r="BEY137" s="12"/>
      <c r="BEZ137" s="12"/>
      <c r="BFA137" s="12"/>
      <c r="BFB137" s="12"/>
      <c r="BFC137" s="12"/>
      <c r="BFD137" s="12"/>
      <c r="BFE137" s="12"/>
      <c r="BFF137" s="12"/>
      <c r="BFG137" s="12"/>
      <c r="BFH137" s="12"/>
      <c r="BFI137" s="12"/>
      <c r="BFJ137" s="12"/>
      <c r="BFK137" s="12"/>
      <c r="BFL137" s="12"/>
      <c r="BFM137" s="12"/>
      <c r="BFN137" s="12"/>
      <c r="BFO137" s="12"/>
      <c r="BFP137" s="12"/>
      <c r="BFQ137" s="12"/>
      <c r="BFR137" s="12"/>
      <c r="BFS137" s="12"/>
      <c r="BFT137" s="12"/>
      <c r="BFU137" s="12"/>
      <c r="BFV137" s="12"/>
      <c r="BFW137" s="12"/>
      <c r="BFX137" s="12"/>
      <c r="BFY137" s="12"/>
      <c r="BFZ137" s="12"/>
      <c r="BGA137" s="12"/>
      <c r="BGB137" s="12"/>
      <c r="BGC137" s="12"/>
      <c r="BGD137" s="12"/>
      <c r="BGE137" s="12"/>
      <c r="BGF137" s="12"/>
      <c r="BGG137" s="12"/>
      <c r="BGH137" s="12"/>
      <c r="BGI137" s="12"/>
      <c r="BGJ137" s="12"/>
      <c r="BGK137" s="12"/>
      <c r="BGL137" s="12"/>
      <c r="BGM137" s="12"/>
      <c r="BGN137" s="12"/>
      <c r="BGO137" s="12"/>
      <c r="BGP137" s="12"/>
      <c r="BGQ137" s="12"/>
      <c r="BGR137" s="12"/>
      <c r="BGS137" s="12"/>
      <c r="BGT137" s="12"/>
      <c r="BGU137" s="12"/>
      <c r="BGV137" s="12"/>
      <c r="BGW137" s="12"/>
      <c r="BGX137" s="12"/>
      <c r="BGY137" s="12"/>
      <c r="BGZ137" s="12"/>
      <c r="BHA137" s="12"/>
      <c r="BHB137" s="12"/>
      <c r="BHC137" s="12"/>
      <c r="BHD137" s="12"/>
      <c r="BHE137" s="12"/>
      <c r="BHF137" s="12"/>
      <c r="BHG137" s="12"/>
      <c r="BHH137" s="12"/>
      <c r="BHI137" s="12"/>
      <c r="BHJ137" s="12"/>
      <c r="BHK137" s="12"/>
      <c r="BHL137" s="12"/>
      <c r="BHM137" s="12"/>
      <c r="BHN137" s="12"/>
      <c r="BHO137" s="12"/>
      <c r="BHP137" s="12"/>
      <c r="BHQ137" s="12"/>
      <c r="BHR137" s="12"/>
      <c r="BHS137" s="12"/>
      <c r="BHT137" s="12"/>
      <c r="BHU137" s="12"/>
      <c r="BHV137" s="12"/>
      <c r="BHW137" s="12"/>
      <c r="BHX137" s="12"/>
      <c r="BHY137" s="12"/>
      <c r="BHZ137" s="12"/>
      <c r="BIA137" s="12"/>
      <c r="BIB137" s="12"/>
      <c r="BIC137" s="12"/>
      <c r="BID137" s="12"/>
      <c r="BIE137" s="12"/>
      <c r="BIF137" s="12"/>
      <c r="BIG137" s="12"/>
      <c r="BIH137" s="12"/>
      <c r="BII137" s="12"/>
      <c r="BIJ137" s="12"/>
      <c r="BIK137" s="12"/>
      <c r="BIL137" s="12"/>
      <c r="BIM137" s="12"/>
      <c r="BIN137" s="12"/>
      <c r="BIO137" s="12"/>
      <c r="BIP137" s="12"/>
      <c r="BIQ137" s="12"/>
      <c r="BIR137" s="12"/>
      <c r="BIS137" s="12"/>
      <c r="BIT137" s="12"/>
      <c r="BIU137" s="12"/>
      <c r="BIV137" s="12"/>
      <c r="BIW137" s="12"/>
      <c r="BIX137" s="12"/>
      <c r="BIY137" s="12"/>
      <c r="BIZ137" s="12"/>
      <c r="BJA137" s="12"/>
      <c r="BJB137" s="12"/>
      <c r="BJC137" s="12"/>
      <c r="BJD137" s="12"/>
      <c r="BJE137" s="12"/>
      <c r="BJF137" s="12"/>
      <c r="BJG137" s="12"/>
      <c r="BJH137" s="12"/>
      <c r="BJI137" s="12"/>
      <c r="BJJ137" s="12"/>
      <c r="BJK137" s="12"/>
      <c r="BJL137" s="12"/>
      <c r="BJM137" s="12"/>
      <c r="BJN137" s="12"/>
      <c r="BJO137" s="12"/>
      <c r="BJP137" s="12"/>
      <c r="BJQ137" s="12"/>
      <c r="BJR137" s="12"/>
      <c r="BJS137" s="12"/>
      <c r="BJT137" s="12"/>
      <c r="BJU137" s="12"/>
      <c r="BJV137" s="12"/>
      <c r="BJW137" s="12"/>
      <c r="BJX137" s="12"/>
      <c r="BJY137" s="12"/>
      <c r="BJZ137" s="12"/>
      <c r="BKA137" s="12"/>
      <c r="BKB137" s="12"/>
      <c r="BKC137" s="12"/>
      <c r="BKD137" s="12"/>
      <c r="BKE137" s="12"/>
      <c r="BKF137" s="12"/>
      <c r="BKG137" s="12"/>
      <c r="BKH137" s="12"/>
      <c r="BKI137" s="12"/>
      <c r="BKJ137" s="12"/>
      <c r="BKK137" s="12"/>
      <c r="BKL137" s="12"/>
      <c r="BKM137" s="12"/>
      <c r="BKN137" s="12"/>
      <c r="BKO137" s="12"/>
      <c r="BKP137" s="12"/>
      <c r="BKQ137" s="12"/>
      <c r="BKR137" s="12"/>
      <c r="BKS137" s="12"/>
      <c r="BKT137" s="12"/>
      <c r="BKU137" s="12"/>
      <c r="BKV137" s="12"/>
      <c r="BKW137" s="12"/>
      <c r="BKX137" s="12"/>
      <c r="BKY137" s="12"/>
      <c r="BKZ137" s="12"/>
      <c r="BLA137" s="12"/>
      <c r="BLB137" s="12"/>
      <c r="BLC137" s="12"/>
      <c r="BLD137" s="12"/>
      <c r="BLE137" s="12"/>
      <c r="BLF137" s="12"/>
      <c r="BLG137" s="12"/>
      <c r="BLH137" s="12"/>
      <c r="BLI137" s="12"/>
      <c r="BLJ137" s="12"/>
      <c r="BLK137" s="12"/>
      <c r="BLL137" s="12"/>
      <c r="BLM137" s="12"/>
      <c r="BLN137" s="12"/>
      <c r="BLO137" s="12"/>
      <c r="BLP137" s="12"/>
      <c r="BLQ137" s="12"/>
      <c r="BLR137" s="12"/>
      <c r="BLS137" s="12"/>
      <c r="BLT137" s="12"/>
      <c r="BLU137" s="12"/>
      <c r="BLV137" s="12"/>
      <c r="BLW137" s="12"/>
      <c r="BLX137" s="12"/>
      <c r="BLY137" s="12"/>
      <c r="BLZ137" s="12"/>
      <c r="BMA137" s="12"/>
      <c r="BMB137" s="12"/>
      <c r="BMC137" s="12"/>
      <c r="BMD137" s="12"/>
      <c r="BME137" s="12"/>
      <c r="BMF137" s="12"/>
      <c r="BMG137" s="12"/>
      <c r="BMH137" s="12"/>
      <c r="BMI137" s="12"/>
      <c r="BMJ137" s="12"/>
      <c r="BMK137" s="12"/>
      <c r="BML137" s="12"/>
      <c r="BMM137" s="12"/>
      <c r="BMN137" s="12"/>
      <c r="BMO137" s="12"/>
      <c r="BMP137" s="12"/>
      <c r="BMQ137" s="12"/>
      <c r="BMR137" s="12"/>
      <c r="BMS137" s="12"/>
      <c r="BMT137" s="12"/>
      <c r="BMU137" s="12"/>
      <c r="BMV137" s="12"/>
      <c r="BMW137" s="12"/>
      <c r="BMX137" s="12"/>
      <c r="BMY137" s="12"/>
      <c r="BMZ137" s="12"/>
      <c r="BNA137" s="12"/>
      <c r="BNB137" s="12"/>
      <c r="BNC137" s="12"/>
      <c r="BND137" s="12"/>
      <c r="BNE137" s="12"/>
      <c r="BNF137" s="12"/>
      <c r="BNG137" s="12"/>
      <c r="BNH137" s="12"/>
      <c r="BNI137" s="12"/>
      <c r="BNJ137" s="12"/>
      <c r="BNK137" s="12"/>
      <c r="BNL137" s="12"/>
      <c r="BNM137" s="12"/>
      <c r="BNN137" s="12"/>
      <c r="BNO137" s="12"/>
      <c r="BNP137" s="12"/>
      <c r="BNQ137" s="12"/>
      <c r="BNR137" s="12"/>
      <c r="BNS137" s="12"/>
      <c r="BNT137" s="12"/>
      <c r="BNU137" s="12"/>
      <c r="BNV137" s="12"/>
      <c r="BNW137" s="12"/>
      <c r="BNX137" s="12"/>
      <c r="BNY137" s="12"/>
      <c r="BNZ137" s="12"/>
      <c r="BOA137" s="12"/>
      <c r="BOB137" s="12"/>
      <c r="BOC137" s="12"/>
      <c r="BOD137" s="12"/>
      <c r="BOE137" s="12"/>
      <c r="BOF137" s="12"/>
      <c r="BOG137" s="12"/>
      <c r="BOH137" s="12"/>
      <c r="BOI137" s="12"/>
      <c r="BOJ137" s="12"/>
      <c r="BOK137" s="12"/>
      <c r="BOL137" s="12"/>
      <c r="BOM137" s="12"/>
      <c r="BON137" s="12"/>
      <c r="BOO137" s="12"/>
      <c r="BOP137" s="12"/>
      <c r="BOQ137" s="12"/>
      <c r="BOR137" s="12"/>
      <c r="BOS137" s="12"/>
      <c r="BOT137" s="12"/>
      <c r="BOU137" s="12"/>
      <c r="BOV137" s="12"/>
      <c r="BOW137" s="12"/>
      <c r="BOX137" s="12"/>
      <c r="BOY137" s="12"/>
      <c r="BOZ137" s="12"/>
      <c r="BPA137" s="12"/>
      <c r="BPB137" s="12"/>
      <c r="BPC137" s="12"/>
      <c r="BPD137" s="12"/>
      <c r="BPE137" s="12"/>
      <c r="BPF137" s="12"/>
      <c r="BPG137" s="12"/>
      <c r="BPH137" s="12"/>
      <c r="BPI137" s="12"/>
      <c r="BPJ137" s="12"/>
      <c r="BPK137" s="12"/>
      <c r="BPL137" s="12"/>
    </row>
    <row r="138" spans="1:1780" x14ac:dyDescent="0.25">
      <c r="A138" s="9"/>
      <c r="B138" s="10"/>
      <c r="C138" s="8"/>
      <c r="D138" s="47"/>
      <c r="E138" s="6"/>
      <c r="G138" s="6"/>
      <c r="H138" s="6"/>
      <c r="I138" s="6"/>
      <c r="J138" s="6"/>
      <c r="K138" s="17"/>
      <c r="O138" s="10"/>
    </row>
    <row r="139" spans="1:1780" x14ac:dyDescent="0.25">
      <c r="A139" s="9"/>
      <c r="B139" s="10"/>
      <c r="C139" s="8"/>
      <c r="D139" s="47"/>
      <c r="E139" s="6"/>
      <c r="G139" s="6"/>
      <c r="H139" s="6"/>
      <c r="I139" s="6"/>
      <c r="J139" s="6"/>
      <c r="K139" s="17"/>
      <c r="O139" s="10"/>
    </row>
    <row r="140" spans="1:1780" x14ac:dyDescent="0.25">
      <c r="A140" s="9"/>
      <c r="B140" s="10"/>
      <c r="C140" s="8"/>
      <c r="D140" s="47"/>
      <c r="E140" s="6"/>
      <c r="G140" s="6"/>
      <c r="H140" s="6"/>
      <c r="I140" s="6"/>
      <c r="J140" s="6"/>
      <c r="K140" s="17"/>
      <c r="O140" s="10"/>
    </row>
    <row r="141" spans="1:1780" x14ac:dyDescent="0.25">
      <c r="A141" s="9"/>
      <c r="B141" s="10"/>
      <c r="C141" s="8"/>
      <c r="D141" s="47"/>
      <c r="E141" s="6"/>
      <c r="G141" s="6"/>
      <c r="H141" s="6"/>
      <c r="I141" s="6"/>
      <c r="J141" s="6"/>
      <c r="K141" s="17"/>
      <c r="O141" s="10"/>
    </row>
    <row r="142" spans="1:1780" x14ac:dyDescent="0.25">
      <c r="A142" s="9"/>
      <c r="B142" s="10"/>
      <c r="C142" s="8"/>
      <c r="D142" s="47"/>
      <c r="E142" s="6"/>
      <c r="G142" s="6"/>
      <c r="H142" s="6"/>
      <c r="I142" s="6"/>
      <c r="J142" s="6"/>
      <c r="K142" s="17"/>
      <c r="O142" s="10"/>
    </row>
    <row r="143" spans="1:1780" x14ac:dyDescent="0.25">
      <c r="A143" s="9"/>
      <c r="B143" s="10"/>
      <c r="C143" s="8"/>
      <c r="D143" s="47"/>
      <c r="E143" s="6"/>
      <c r="G143" s="6"/>
      <c r="H143" s="6"/>
      <c r="I143" s="6"/>
      <c r="J143" s="6"/>
      <c r="K143" s="17"/>
      <c r="O143" s="10"/>
    </row>
    <row r="144" spans="1:1780" x14ac:dyDescent="0.25">
      <c r="A144" s="9"/>
      <c r="B144" s="10"/>
      <c r="C144" s="8"/>
      <c r="D144" s="47"/>
      <c r="E144" s="6"/>
      <c r="G144" s="6"/>
      <c r="H144" s="6"/>
      <c r="I144" s="6"/>
      <c r="J144" s="6"/>
      <c r="K144" s="17"/>
      <c r="O144" s="10"/>
    </row>
    <row r="145" spans="1:15" x14ac:dyDescent="0.25">
      <c r="A145" s="9"/>
      <c r="B145" s="10"/>
      <c r="C145" s="8"/>
      <c r="D145" s="47"/>
      <c r="E145" s="6"/>
      <c r="G145" s="6"/>
      <c r="H145" s="6"/>
      <c r="I145" s="6"/>
      <c r="J145" s="6"/>
      <c r="K145" s="17"/>
      <c r="O145" s="10"/>
    </row>
    <row r="146" spans="1:15" x14ac:dyDescent="0.25">
      <c r="A146" s="9"/>
      <c r="B146" s="10"/>
      <c r="C146" s="8"/>
      <c r="D146" s="47"/>
      <c r="E146" s="6"/>
      <c r="G146" s="6"/>
      <c r="H146" s="6"/>
      <c r="I146" s="6"/>
      <c r="J146" s="6"/>
      <c r="K146" s="17"/>
      <c r="O146" s="10"/>
    </row>
    <row r="147" spans="1:15" x14ac:dyDescent="0.25">
      <c r="A147" s="9"/>
      <c r="B147" s="10"/>
      <c r="C147" s="8"/>
      <c r="D147" s="47"/>
      <c r="E147" s="6"/>
      <c r="G147" s="6"/>
      <c r="H147" s="6"/>
      <c r="I147" s="6"/>
      <c r="J147" s="6"/>
      <c r="K147" s="17"/>
      <c r="O147" s="10"/>
    </row>
    <row r="148" spans="1:15" x14ac:dyDescent="0.25">
      <c r="A148" s="9"/>
      <c r="B148" s="10"/>
      <c r="C148" s="8"/>
      <c r="D148" s="47"/>
      <c r="E148" s="6"/>
      <c r="G148" s="6"/>
      <c r="H148" s="6"/>
      <c r="I148" s="6"/>
      <c r="J148" s="6"/>
      <c r="K148" s="17"/>
      <c r="O148" s="10"/>
    </row>
    <row r="149" spans="1:15" x14ac:dyDescent="0.25">
      <c r="A149" s="9"/>
      <c r="B149" s="10"/>
      <c r="C149" s="8"/>
      <c r="D149" s="47"/>
      <c r="E149" s="6"/>
      <c r="G149" s="6"/>
      <c r="H149" s="6"/>
      <c r="I149" s="6"/>
      <c r="J149" s="6"/>
      <c r="K149" s="17"/>
      <c r="O149" s="10"/>
    </row>
    <row r="150" spans="1:15" x14ac:dyDescent="0.25">
      <c r="A150" s="9"/>
      <c r="B150" s="10"/>
      <c r="C150" s="8"/>
      <c r="D150" s="47"/>
      <c r="E150" s="6"/>
      <c r="G150" s="6"/>
      <c r="H150" s="6"/>
      <c r="I150" s="6"/>
      <c r="J150" s="6"/>
      <c r="K150" s="17"/>
      <c r="O150" s="10"/>
    </row>
    <row r="151" spans="1:15" x14ac:dyDescent="0.25">
      <c r="A151" s="9"/>
      <c r="B151" s="10"/>
      <c r="C151" s="8"/>
      <c r="D151" s="47"/>
      <c r="E151" s="6"/>
      <c r="G151" s="6"/>
      <c r="H151" s="6"/>
      <c r="I151" s="6"/>
      <c r="J151" s="6"/>
      <c r="K151" s="17"/>
      <c r="O151" s="10"/>
    </row>
    <row r="152" spans="1:15" x14ac:dyDescent="0.25">
      <c r="A152" s="9"/>
      <c r="B152" s="10"/>
      <c r="C152" s="8"/>
      <c r="D152" s="47"/>
      <c r="E152" s="6"/>
      <c r="G152" s="6"/>
      <c r="H152" s="6"/>
      <c r="I152" s="6"/>
      <c r="J152" s="6"/>
      <c r="K152" s="17"/>
      <c r="O152" s="10"/>
    </row>
    <row r="153" spans="1:15" x14ac:dyDescent="0.25">
      <c r="A153" s="9"/>
      <c r="B153" s="10"/>
      <c r="C153" s="8"/>
      <c r="D153" s="47"/>
      <c r="E153" s="6"/>
      <c r="G153" s="6"/>
      <c r="H153" s="6"/>
      <c r="I153" s="6"/>
      <c r="J153" s="6"/>
      <c r="K153" s="17"/>
      <c r="O153" s="10"/>
    </row>
    <row r="154" spans="1:15" x14ac:dyDescent="0.25">
      <c r="A154" s="9"/>
      <c r="B154" s="10"/>
      <c r="C154" s="8"/>
      <c r="D154" s="47"/>
      <c r="E154" s="6"/>
      <c r="G154" s="6"/>
      <c r="H154" s="6"/>
      <c r="I154" s="6"/>
      <c r="J154" s="6"/>
      <c r="K154" s="17"/>
      <c r="O154" s="10"/>
    </row>
    <row r="155" spans="1:15" x14ac:dyDescent="0.25">
      <c r="A155" s="9"/>
      <c r="B155" s="10"/>
      <c r="C155" s="8"/>
      <c r="D155" s="47"/>
      <c r="E155" s="6"/>
      <c r="G155" s="6"/>
      <c r="H155" s="6"/>
      <c r="I155" s="6"/>
      <c r="J155" s="6"/>
      <c r="K155" s="17"/>
      <c r="O155" s="10"/>
    </row>
    <row r="156" spans="1:15" x14ac:dyDescent="0.25">
      <c r="A156" s="9"/>
      <c r="B156" s="10"/>
      <c r="C156" s="8"/>
      <c r="D156" s="47"/>
      <c r="E156" s="6"/>
      <c r="G156" s="6"/>
      <c r="H156" s="6"/>
      <c r="I156" s="6"/>
      <c r="J156" s="6"/>
      <c r="K156" s="17"/>
      <c r="O156" s="10"/>
    </row>
    <row r="157" spans="1:15" x14ac:dyDescent="0.25">
      <c r="A157" s="9"/>
      <c r="B157" s="10"/>
      <c r="C157" s="8"/>
      <c r="D157" s="47"/>
      <c r="E157" s="6"/>
      <c r="G157" s="6"/>
      <c r="H157" s="6"/>
      <c r="I157" s="6"/>
      <c r="J157" s="6"/>
      <c r="K157" s="17"/>
      <c r="O157" s="10"/>
    </row>
    <row r="158" spans="1:15" x14ac:dyDescent="0.25">
      <c r="A158" s="9"/>
      <c r="B158" s="10"/>
      <c r="C158" s="8"/>
      <c r="D158" s="47"/>
      <c r="E158" s="6"/>
      <c r="G158" s="6"/>
      <c r="H158" s="6"/>
      <c r="I158" s="6"/>
      <c r="J158" s="6"/>
      <c r="K158" s="17"/>
      <c r="O158" s="10"/>
    </row>
    <row r="159" spans="1:15" x14ac:dyDescent="0.25">
      <c r="A159" s="9"/>
      <c r="B159" s="10"/>
      <c r="C159" s="8"/>
      <c r="D159" s="47"/>
      <c r="E159" s="6"/>
      <c r="G159" s="6"/>
      <c r="H159" s="6"/>
      <c r="I159" s="6"/>
      <c r="J159" s="6"/>
      <c r="K159" s="17"/>
      <c r="O159" s="10"/>
    </row>
    <row r="160" spans="1:15" x14ac:dyDescent="0.25">
      <c r="A160" s="9"/>
      <c r="B160" s="10"/>
      <c r="C160" s="8"/>
      <c r="D160" s="47"/>
      <c r="E160" s="6"/>
      <c r="G160" s="6"/>
      <c r="H160" s="6"/>
      <c r="I160" s="6"/>
      <c r="J160" s="6"/>
      <c r="K160" s="17"/>
      <c r="O160" s="10"/>
    </row>
    <row r="161" spans="1:15" x14ac:dyDescent="0.25">
      <c r="A161" s="9"/>
      <c r="B161" s="10"/>
      <c r="C161" s="8"/>
      <c r="D161" s="47"/>
      <c r="E161" s="6"/>
      <c r="G161" s="6"/>
      <c r="H161" s="6"/>
      <c r="I161" s="6"/>
      <c r="J161" s="6"/>
      <c r="K161" s="17"/>
      <c r="O161" s="10"/>
    </row>
    <row r="162" spans="1:15" x14ac:dyDescent="0.25">
      <c r="A162" s="9"/>
      <c r="B162" s="10"/>
      <c r="C162" s="8"/>
      <c r="D162" s="47"/>
      <c r="E162" s="6"/>
      <c r="G162" s="6"/>
      <c r="H162" s="6"/>
      <c r="I162" s="6"/>
      <c r="J162" s="6"/>
      <c r="K162" s="17"/>
      <c r="O162" s="10"/>
    </row>
    <row r="163" spans="1:15" x14ac:dyDescent="0.25">
      <c r="A163" s="9"/>
      <c r="B163" s="10"/>
      <c r="C163" s="8"/>
      <c r="D163" s="47"/>
      <c r="E163" s="6"/>
      <c r="G163" s="6"/>
      <c r="H163" s="6"/>
      <c r="I163" s="6"/>
      <c r="J163" s="6"/>
      <c r="K163" s="17"/>
      <c r="O163" s="10"/>
    </row>
    <row r="164" spans="1:15" x14ac:dyDescent="0.25">
      <c r="A164" s="9"/>
      <c r="B164" s="10"/>
      <c r="C164" s="8"/>
      <c r="D164" s="47"/>
      <c r="E164" s="6"/>
      <c r="G164" s="6"/>
      <c r="H164" s="6"/>
      <c r="I164" s="6"/>
      <c r="J164" s="6"/>
      <c r="K164" s="17"/>
      <c r="O164" s="10"/>
    </row>
    <row r="165" spans="1:15" x14ac:dyDescent="0.25">
      <c r="A165" s="9"/>
      <c r="B165" s="10"/>
      <c r="C165" s="8"/>
      <c r="D165" s="47"/>
      <c r="E165" s="6"/>
      <c r="G165" s="6"/>
      <c r="H165" s="6"/>
      <c r="I165" s="6"/>
      <c r="J165" s="6"/>
      <c r="K165" s="17"/>
      <c r="O165" s="10"/>
    </row>
    <row r="166" spans="1:15" x14ac:dyDescent="0.25">
      <c r="A166" s="9"/>
      <c r="B166" s="10"/>
      <c r="C166" s="8"/>
      <c r="D166" s="47"/>
      <c r="E166" s="6"/>
      <c r="G166" s="6"/>
      <c r="H166" s="6"/>
      <c r="I166" s="6"/>
      <c r="J166" s="6"/>
      <c r="K166" s="17"/>
      <c r="O166" s="10"/>
    </row>
    <row r="167" spans="1:15" x14ac:dyDescent="0.25">
      <c r="A167" s="9"/>
      <c r="B167" s="10"/>
      <c r="C167" s="8"/>
      <c r="D167" s="47"/>
      <c r="E167" s="6"/>
      <c r="G167" s="6"/>
      <c r="H167" s="6"/>
      <c r="I167" s="6"/>
      <c r="J167" s="6"/>
      <c r="K167" s="17"/>
      <c r="O167" s="10"/>
    </row>
    <row r="168" spans="1:15" x14ac:dyDescent="0.25">
      <c r="A168" s="9"/>
      <c r="B168" s="10"/>
      <c r="C168" s="8"/>
      <c r="D168" s="47"/>
      <c r="E168" s="6"/>
      <c r="G168" s="6"/>
      <c r="H168" s="6"/>
      <c r="I168" s="6"/>
      <c r="J168" s="6"/>
      <c r="K168" s="17"/>
      <c r="O168" s="10"/>
    </row>
    <row r="169" spans="1:15" x14ac:dyDescent="0.25">
      <c r="A169" s="9"/>
      <c r="B169" s="10"/>
      <c r="C169" s="8"/>
      <c r="D169" s="47"/>
      <c r="E169" s="6"/>
      <c r="G169" s="6"/>
      <c r="H169" s="6"/>
      <c r="I169" s="6"/>
      <c r="J169" s="6"/>
      <c r="K169" s="17"/>
      <c r="O169" s="10"/>
    </row>
    <row r="170" spans="1:15" x14ac:dyDescent="0.25">
      <c r="A170" s="9"/>
      <c r="B170" s="10"/>
      <c r="C170" s="8"/>
      <c r="D170" s="47"/>
      <c r="E170" s="6"/>
      <c r="G170" s="6"/>
      <c r="H170" s="6"/>
      <c r="I170" s="6"/>
      <c r="J170" s="6"/>
      <c r="K170" s="17"/>
      <c r="O170" s="10"/>
    </row>
    <row r="171" spans="1:15" x14ac:dyDescent="0.25">
      <c r="A171" s="9"/>
      <c r="B171" s="10"/>
      <c r="C171" s="8"/>
      <c r="D171" s="47"/>
      <c r="E171" s="6"/>
      <c r="G171" s="6"/>
      <c r="H171" s="6"/>
      <c r="I171" s="6"/>
      <c r="J171" s="6"/>
      <c r="K171" s="17"/>
      <c r="O171" s="10"/>
    </row>
    <row r="172" spans="1:15" x14ac:dyDescent="0.25">
      <c r="A172" s="9"/>
      <c r="B172" s="10"/>
      <c r="C172" s="8"/>
      <c r="D172" s="47"/>
      <c r="E172" s="6"/>
      <c r="G172" s="6"/>
      <c r="H172" s="6"/>
      <c r="I172" s="6"/>
      <c r="J172" s="6"/>
      <c r="K172" s="17"/>
      <c r="O172" s="10"/>
    </row>
    <row r="173" spans="1:15" x14ac:dyDescent="0.25">
      <c r="A173" s="9"/>
      <c r="B173" s="10"/>
      <c r="C173" s="8"/>
      <c r="D173" s="47"/>
      <c r="E173" s="6"/>
      <c r="G173" s="6"/>
      <c r="H173" s="6"/>
      <c r="I173" s="6"/>
      <c r="J173" s="6"/>
      <c r="K173" s="17"/>
      <c r="O173" s="10"/>
    </row>
    <row r="174" spans="1:15" x14ac:dyDescent="0.25">
      <c r="A174" s="9"/>
      <c r="B174" s="10"/>
      <c r="C174" s="8"/>
      <c r="D174" s="47"/>
      <c r="E174" s="6"/>
      <c r="G174" s="6"/>
      <c r="H174" s="6"/>
      <c r="I174" s="6"/>
      <c r="J174" s="6"/>
      <c r="K174" s="17"/>
      <c r="O174" s="10"/>
    </row>
    <row r="175" spans="1:15" x14ac:dyDescent="0.25">
      <c r="A175" s="9"/>
      <c r="B175" s="10"/>
      <c r="C175" s="8"/>
      <c r="D175" s="47"/>
      <c r="E175" s="6"/>
      <c r="G175" s="6"/>
      <c r="H175" s="6"/>
      <c r="I175" s="6"/>
      <c r="J175" s="6"/>
      <c r="K175" s="17"/>
      <c r="O175" s="10"/>
    </row>
    <row r="176" spans="1:15" x14ac:dyDescent="0.25">
      <c r="A176" s="9"/>
      <c r="B176" s="10"/>
      <c r="C176" s="8"/>
      <c r="D176" s="47"/>
      <c r="E176" s="6"/>
      <c r="G176" s="6"/>
      <c r="H176" s="6"/>
      <c r="I176" s="6"/>
      <c r="J176" s="6"/>
      <c r="K176" s="17"/>
      <c r="O176" s="10"/>
    </row>
    <row r="177" spans="1:15" x14ac:dyDescent="0.25">
      <c r="A177" s="9"/>
      <c r="B177" s="10"/>
      <c r="C177" s="8"/>
      <c r="D177" s="47"/>
      <c r="E177" s="6"/>
      <c r="G177" s="6"/>
      <c r="H177" s="6"/>
      <c r="I177" s="6"/>
      <c r="J177" s="6"/>
      <c r="K177" s="17"/>
      <c r="O177" s="10"/>
    </row>
    <row r="178" spans="1:15" x14ac:dyDescent="0.25">
      <c r="A178" s="9"/>
      <c r="B178" s="10"/>
      <c r="C178" s="8"/>
      <c r="D178" s="47"/>
      <c r="E178" s="6"/>
      <c r="G178" s="6"/>
      <c r="H178" s="6"/>
      <c r="I178" s="6"/>
      <c r="J178" s="6"/>
      <c r="K178" s="17"/>
      <c r="O178" s="10"/>
    </row>
    <row r="179" spans="1:15" x14ac:dyDescent="0.25">
      <c r="A179" s="9"/>
      <c r="B179" s="10"/>
      <c r="C179" s="8"/>
      <c r="D179" s="47"/>
      <c r="E179" s="6"/>
      <c r="G179" s="6"/>
      <c r="H179" s="6"/>
      <c r="I179" s="6"/>
      <c r="J179" s="6"/>
      <c r="K179" s="17"/>
      <c r="O179" s="10"/>
    </row>
    <row r="180" spans="1:15" x14ac:dyDescent="0.25">
      <c r="A180" s="9"/>
      <c r="B180" s="10"/>
      <c r="C180" s="8"/>
      <c r="D180" s="47"/>
      <c r="E180" s="6"/>
      <c r="G180" s="6"/>
      <c r="H180" s="6"/>
      <c r="I180" s="6"/>
      <c r="J180" s="6"/>
      <c r="K180" s="17"/>
      <c r="O180" s="10"/>
    </row>
    <row r="181" spans="1:15" x14ac:dyDescent="0.25">
      <c r="A181" s="9"/>
      <c r="B181" s="10"/>
      <c r="C181" s="8"/>
      <c r="D181" s="47"/>
      <c r="E181" s="6"/>
      <c r="G181" s="6"/>
      <c r="H181" s="6"/>
      <c r="I181" s="6"/>
      <c r="J181" s="6"/>
      <c r="K181" s="17"/>
      <c r="O181" s="10"/>
    </row>
    <row r="182" spans="1:15" x14ac:dyDescent="0.25">
      <c r="A182" s="9"/>
      <c r="B182" s="10"/>
      <c r="C182" s="8"/>
      <c r="D182" s="47"/>
      <c r="E182" s="6"/>
      <c r="G182" s="6"/>
      <c r="H182" s="6"/>
      <c r="I182" s="6"/>
      <c r="J182" s="6"/>
      <c r="K182" s="17"/>
      <c r="O182" s="10"/>
    </row>
    <row r="183" spans="1:15" x14ac:dyDescent="0.25">
      <c r="A183" s="9"/>
      <c r="B183" s="10"/>
      <c r="C183" s="8"/>
      <c r="D183" s="47"/>
      <c r="E183" s="6"/>
      <c r="G183" s="6"/>
      <c r="H183" s="6"/>
      <c r="I183" s="6"/>
      <c r="J183" s="6"/>
      <c r="K183" s="17"/>
      <c r="O183" s="10"/>
    </row>
    <row r="184" spans="1:15" x14ac:dyDescent="0.25">
      <c r="A184" s="9"/>
      <c r="B184" s="10"/>
      <c r="C184" s="8"/>
      <c r="D184" s="47"/>
      <c r="E184" s="6"/>
      <c r="G184" s="6"/>
      <c r="H184" s="6"/>
      <c r="I184" s="6"/>
      <c r="J184" s="6"/>
      <c r="K184" s="17"/>
      <c r="O184" s="10"/>
    </row>
    <row r="185" spans="1:15" x14ac:dyDescent="0.25">
      <c r="A185" s="9"/>
      <c r="B185" s="10"/>
      <c r="C185" s="8"/>
      <c r="D185" s="47"/>
      <c r="E185" s="6"/>
      <c r="G185" s="6"/>
      <c r="H185" s="6"/>
      <c r="I185" s="6"/>
      <c r="J185" s="6"/>
      <c r="K185" s="17"/>
      <c r="O185" s="10"/>
    </row>
    <row r="186" spans="1:15" x14ac:dyDescent="0.25">
      <c r="A186" s="9"/>
      <c r="B186" s="10"/>
      <c r="C186" s="8"/>
      <c r="D186" s="47"/>
      <c r="E186" s="6"/>
      <c r="G186" s="6"/>
      <c r="H186" s="6"/>
      <c r="I186" s="6"/>
      <c r="J186" s="6"/>
      <c r="K186" s="17"/>
      <c r="O186" s="10"/>
    </row>
    <row r="187" spans="1:15" x14ac:dyDescent="0.25">
      <c r="A187" s="9"/>
      <c r="B187" s="10"/>
      <c r="C187" s="8"/>
      <c r="D187" s="47"/>
      <c r="E187" s="6"/>
      <c r="G187" s="6"/>
      <c r="H187" s="6"/>
      <c r="I187" s="6"/>
      <c r="J187" s="6"/>
      <c r="K187" s="17"/>
      <c r="O187" s="10"/>
    </row>
    <row r="188" spans="1:15" x14ac:dyDescent="0.25">
      <c r="A188" s="9"/>
      <c r="B188" s="10"/>
      <c r="C188" s="8"/>
      <c r="D188" s="47"/>
      <c r="E188" s="6"/>
      <c r="G188" s="6"/>
      <c r="H188" s="6"/>
      <c r="I188" s="6"/>
      <c r="J188" s="6"/>
      <c r="K188" s="17"/>
      <c r="O188" s="10"/>
    </row>
    <row r="189" spans="1:15" x14ac:dyDescent="0.25">
      <c r="A189" s="9"/>
      <c r="B189" s="10"/>
      <c r="C189" s="8"/>
      <c r="D189" s="47"/>
      <c r="E189" s="6"/>
      <c r="G189" s="6"/>
      <c r="H189" s="6"/>
      <c r="I189" s="6"/>
      <c r="J189" s="6"/>
      <c r="K189" s="17"/>
      <c r="O189" s="10"/>
    </row>
    <row r="190" spans="1:15" x14ac:dyDescent="0.25">
      <c r="A190" s="9"/>
      <c r="B190" s="10"/>
      <c r="C190" s="8"/>
      <c r="D190" s="47"/>
      <c r="E190" s="6"/>
      <c r="G190" s="6"/>
      <c r="H190" s="6"/>
      <c r="I190" s="6"/>
      <c r="J190" s="6"/>
      <c r="K190" s="17"/>
      <c r="O190" s="10"/>
    </row>
    <row r="191" spans="1:15" x14ac:dyDescent="0.25">
      <c r="A191" s="9"/>
      <c r="B191" s="10"/>
      <c r="C191" s="8"/>
      <c r="D191" s="47"/>
      <c r="E191" s="6"/>
      <c r="G191" s="6"/>
      <c r="H191" s="6"/>
      <c r="I191" s="6"/>
      <c r="J191" s="6"/>
      <c r="K191" s="17"/>
      <c r="O191" s="10"/>
    </row>
    <row r="192" spans="1:15" x14ac:dyDescent="0.25">
      <c r="A192" s="9"/>
      <c r="B192" s="10"/>
      <c r="C192" s="8"/>
      <c r="D192" s="47"/>
      <c r="E192" s="6"/>
      <c r="G192" s="6"/>
      <c r="H192" s="6"/>
      <c r="I192" s="6"/>
      <c r="J192" s="6"/>
      <c r="K192" s="17"/>
      <c r="O192" s="10"/>
    </row>
    <row r="193" spans="1:15" x14ac:dyDescent="0.25">
      <c r="A193" s="9"/>
      <c r="B193" s="10"/>
      <c r="C193" s="8"/>
      <c r="D193" s="47"/>
      <c r="E193" s="6"/>
      <c r="G193" s="6"/>
      <c r="H193" s="6"/>
      <c r="I193" s="6"/>
      <c r="J193" s="6"/>
      <c r="K193" s="17"/>
      <c r="O193" s="10"/>
    </row>
    <row r="194" spans="1:15" x14ac:dyDescent="0.25">
      <c r="A194" s="9"/>
      <c r="B194" s="10"/>
      <c r="C194" s="8"/>
      <c r="D194" s="47"/>
      <c r="E194" s="6"/>
      <c r="G194" s="6"/>
      <c r="H194" s="6"/>
      <c r="I194" s="6"/>
      <c r="J194" s="6"/>
      <c r="K194" s="17"/>
      <c r="O194" s="10"/>
    </row>
    <row r="195" spans="1:15" x14ac:dyDescent="0.25">
      <c r="A195" s="9"/>
      <c r="B195" s="10"/>
      <c r="C195" s="8"/>
      <c r="D195" s="47"/>
      <c r="E195" s="6"/>
      <c r="G195" s="6"/>
      <c r="H195" s="6"/>
      <c r="I195" s="6"/>
      <c r="J195" s="6"/>
      <c r="K195" s="17"/>
      <c r="O195" s="10"/>
    </row>
    <row r="196" spans="1:15" x14ac:dyDescent="0.25">
      <c r="A196" s="9"/>
      <c r="B196" s="10"/>
      <c r="C196" s="8"/>
      <c r="D196" s="47"/>
      <c r="E196" s="6"/>
      <c r="G196" s="6"/>
      <c r="H196" s="6"/>
      <c r="I196" s="6"/>
      <c r="J196" s="6"/>
      <c r="K196" s="17"/>
      <c r="O196" s="10"/>
    </row>
    <row r="197" spans="1:15" x14ac:dyDescent="0.25">
      <c r="A197" s="9"/>
      <c r="B197" s="10"/>
      <c r="C197" s="8"/>
      <c r="D197" s="47"/>
      <c r="E197" s="6"/>
      <c r="G197" s="6"/>
      <c r="H197" s="6"/>
      <c r="I197" s="6"/>
      <c r="J197" s="6"/>
      <c r="K197" s="17"/>
      <c r="O197" s="10"/>
    </row>
    <row r="198" spans="1:15" x14ac:dyDescent="0.25">
      <c r="A198" s="9"/>
      <c r="B198" s="10"/>
      <c r="C198" s="8"/>
      <c r="D198" s="47"/>
      <c r="E198" s="6"/>
      <c r="G198" s="6"/>
      <c r="H198" s="6"/>
      <c r="I198" s="6"/>
      <c r="J198" s="6"/>
      <c r="K198" s="17"/>
      <c r="O198" s="10"/>
    </row>
    <row r="199" spans="1:15" x14ac:dyDescent="0.25">
      <c r="A199" s="9"/>
      <c r="B199" s="10"/>
      <c r="C199" s="8"/>
      <c r="D199" s="47"/>
      <c r="E199" s="6"/>
      <c r="G199" s="6"/>
      <c r="H199" s="6"/>
      <c r="I199" s="6"/>
      <c r="J199" s="6"/>
      <c r="K199" s="17"/>
      <c r="O199" s="10"/>
    </row>
    <row r="200" spans="1:15" x14ac:dyDescent="0.25">
      <c r="A200" s="9"/>
      <c r="B200" s="10"/>
      <c r="C200" s="8"/>
      <c r="D200" s="47"/>
      <c r="E200" s="6"/>
      <c r="G200" s="6"/>
      <c r="H200" s="6"/>
      <c r="I200" s="6"/>
      <c r="J200" s="6"/>
      <c r="K200" s="17"/>
      <c r="O200" s="10"/>
    </row>
    <row r="201" spans="1:15" x14ac:dyDescent="0.25">
      <c r="A201" s="9"/>
      <c r="B201" s="10"/>
      <c r="C201" s="8"/>
      <c r="D201" s="47"/>
      <c r="E201" s="6"/>
      <c r="G201" s="6"/>
      <c r="H201" s="6"/>
      <c r="I201" s="6"/>
      <c r="J201" s="6"/>
      <c r="K201" s="17"/>
      <c r="O201" s="10"/>
    </row>
    <row r="202" spans="1:15" x14ac:dyDescent="0.25">
      <c r="A202" s="9"/>
      <c r="B202" s="10"/>
      <c r="C202" s="8"/>
      <c r="D202" s="47"/>
      <c r="E202" s="6"/>
      <c r="G202" s="6"/>
      <c r="H202" s="6"/>
      <c r="I202" s="6"/>
      <c r="J202" s="6"/>
      <c r="K202" s="17"/>
      <c r="O202" s="10"/>
    </row>
    <row r="203" spans="1:15" x14ac:dyDescent="0.25">
      <c r="A203" s="9"/>
      <c r="B203" s="10"/>
      <c r="C203" s="8"/>
      <c r="D203" s="47"/>
      <c r="E203" s="6"/>
      <c r="G203" s="6"/>
      <c r="H203" s="6"/>
      <c r="I203" s="6"/>
      <c r="J203" s="6"/>
      <c r="K203" s="17"/>
      <c r="O203" s="10"/>
    </row>
    <row r="204" spans="1:15" x14ac:dyDescent="0.25">
      <c r="A204" s="9"/>
      <c r="B204" s="10"/>
      <c r="C204" s="8"/>
      <c r="D204" s="47"/>
      <c r="E204" s="6"/>
      <c r="G204" s="6"/>
      <c r="H204" s="6"/>
      <c r="I204" s="6"/>
      <c r="J204" s="6"/>
      <c r="K204" s="17"/>
      <c r="O204" s="10"/>
    </row>
    <row r="205" spans="1:15" x14ac:dyDescent="0.25">
      <c r="A205" s="9"/>
      <c r="B205" s="10"/>
      <c r="C205" s="8"/>
      <c r="D205" s="47"/>
      <c r="E205" s="6"/>
      <c r="G205" s="6"/>
      <c r="H205" s="6"/>
      <c r="I205" s="6"/>
      <c r="J205" s="6"/>
      <c r="K205" s="17"/>
      <c r="O205" s="10"/>
    </row>
    <row r="206" spans="1:15" x14ac:dyDescent="0.25">
      <c r="A206" s="9"/>
      <c r="B206" s="10"/>
      <c r="C206" s="8"/>
      <c r="D206" s="47"/>
      <c r="E206" s="6"/>
      <c r="G206" s="6"/>
      <c r="H206" s="6"/>
      <c r="I206" s="6"/>
      <c r="J206" s="6"/>
      <c r="K206" s="17"/>
      <c r="O206" s="10"/>
    </row>
    <row r="207" spans="1:15" x14ac:dyDescent="0.25">
      <c r="A207" s="9"/>
      <c r="B207" s="10"/>
      <c r="C207" s="8"/>
      <c r="D207" s="47"/>
      <c r="E207" s="6"/>
      <c r="G207" s="6"/>
      <c r="H207" s="6"/>
      <c r="I207" s="6"/>
      <c r="J207" s="6"/>
      <c r="K207" s="17"/>
      <c r="O207" s="10"/>
    </row>
    <row r="208" spans="1:15" x14ac:dyDescent="0.25">
      <c r="A208" s="9"/>
      <c r="B208" s="10"/>
      <c r="C208" s="8"/>
      <c r="D208" s="47"/>
      <c r="E208" s="6"/>
      <c r="G208" s="6"/>
      <c r="H208" s="6"/>
      <c r="I208" s="6"/>
      <c r="J208" s="6"/>
      <c r="K208" s="17"/>
      <c r="O208" s="10"/>
    </row>
    <row r="209" spans="1:15" x14ac:dyDescent="0.25">
      <c r="A209" s="9"/>
      <c r="B209" s="10"/>
      <c r="C209" s="8"/>
      <c r="D209" s="47"/>
      <c r="E209" s="6"/>
      <c r="G209" s="6"/>
      <c r="H209" s="6"/>
      <c r="I209" s="6"/>
      <c r="J209" s="6"/>
      <c r="K209" s="17"/>
      <c r="O209" s="10"/>
    </row>
    <row r="210" spans="1:15" x14ac:dyDescent="0.25">
      <c r="A210" s="9"/>
      <c r="B210" s="10"/>
      <c r="C210" s="8"/>
      <c r="D210" s="47"/>
      <c r="E210" s="6"/>
      <c r="G210" s="6"/>
      <c r="H210" s="6"/>
      <c r="I210" s="6"/>
      <c r="J210" s="6"/>
      <c r="K210" s="17"/>
      <c r="O210" s="10"/>
    </row>
    <row r="211" spans="1:15" x14ac:dyDescent="0.25">
      <c r="A211" s="9"/>
      <c r="B211" s="10"/>
      <c r="C211" s="8"/>
      <c r="D211" s="47"/>
      <c r="E211" s="6"/>
      <c r="G211" s="6"/>
      <c r="H211" s="6"/>
      <c r="I211" s="6"/>
      <c r="J211" s="6"/>
      <c r="K211" s="17"/>
      <c r="O211" s="10"/>
    </row>
    <row r="212" spans="1:15" x14ac:dyDescent="0.25">
      <c r="A212" s="9"/>
      <c r="B212" s="10"/>
      <c r="C212" s="8"/>
      <c r="D212" s="47"/>
      <c r="E212" s="6"/>
      <c r="G212" s="6"/>
      <c r="H212" s="6"/>
      <c r="I212" s="6"/>
      <c r="J212" s="6"/>
      <c r="K212" s="17"/>
      <c r="O212" s="10"/>
    </row>
    <row r="213" spans="1:15" x14ac:dyDescent="0.25">
      <c r="A213" s="9"/>
      <c r="B213" s="10"/>
      <c r="C213" s="8"/>
      <c r="D213" s="47"/>
      <c r="E213" s="6"/>
      <c r="G213" s="6"/>
      <c r="H213" s="6"/>
      <c r="I213" s="6"/>
      <c r="J213" s="6"/>
      <c r="K213" s="17"/>
      <c r="O213" s="10"/>
    </row>
    <row r="214" spans="1:15" x14ac:dyDescent="0.25">
      <c r="A214" s="9"/>
      <c r="B214" s="10"/>
      <c r="C214" s="8"/>
      <c r="D214" s="47"/>
      <c r="E214" s="6"/>
      <c r="G214" s="6"/>
      <c r="H214" s="6"/>
      <c r="I214" s="6"/>
      <c r="J214" s="6"/>
      <c r="K214" s="17"/>
      <c r="O214" s="10"/>
    </row>
    <row r="215" spans="1:15" x14ac:dyDescent="0.25">
      <c r="A215" s="9"/>
      <c r="B215" s="10"/>
      <c r="C215" s="8"/>
      <c r="D215" s="47"/>
      <c r="E215" s="6"/>
      <c r="G215" s="6"/>
      <c r="H215" s="6"/>
      <c r="I215" s="6"/>
      <c r="J215" s="6"/>
      <c r="K215" s="17"/>
      <c r="O215" s="10"/>
    </row>
    <row r="216" spans="1:15" x14ac:dyDescent="0.25">
      <c r="A216" s="9"/>
      <c r="B216" s="10"/>
      <c r="C216" s="8"/>
      <c r="D216" s="47"/>
      <c r="E216" s="6"/>
      <c r="G216" s="6"/>
      <c r="H216" s="6"/>
      <c r="I216" s="6"/>
      <c r="J216" s="6"/>
      <c r="K216" s="17"/>
      <c r="O216" s="10"/>
    </row>
    <row r="217" spans="1:15" x14ac:dyDescent="0.25">
      <c r="A217" s="9"/>
      <c r="B217" s="10"/>
      <c r="C217" s="8"/>
      <c r="O217" s="10"/>
    </row>
    <row r="218" spans="1:15" x14ac:dyDescent="0.25">
      <c r="A218" s="9"/>
      <c r="B218" s="10"/>
      <c r="C218" s="8"/>
      <c r="O218" s="10"/>
    </row>
  </sheetData>
  <mergeCells count="391">
    <mergeCell ref="M52:M53"/>
    <mergeCell ref="N52:N53"/>
    <mergeCell ref="O52:O54"/>
    <mergeCell ref="A52:A54"/>
    <mergeCell ref="B52:B54"/>
    <mergeCell ref="C52:C54"/>
    <mergeCell ref="D52:D54"/>
    <mergeCell ref="E52:E53"/>
    <mergeCell ref="F52:F53"/>
    <mergeCell ref="G52:G53"/>
    <mergeCell ref="H52:K52"/>
    <mergeCell ref="L52:L53"/>
    <mergeCell ref="O57:O59"/>
    <mergeCell ref="O60:O62"/>
    <mergeCell ref="A61:A62"/>
    <mergeCell ref="G61:K61"/>
    <mergeCell ref="P61:Q62"/>
    <mergeCell ref="G62:K62"/>
    <mergeCell ref="O102:O104"/>
    <mergeCell ref="L63:L64"/>
    <mergeCell ref="P77:Q79"/>
    <mergeCell ref="M63:M64"/>
    <mergeCell ref="O98:O100"/>
    <mergeCell ref="B70:D70"/>
    <mergeCell ref="B71:D71"/>
    <mergeCell ref="B72:D72"/>
    <mergeCell ref="G72:K72"/>
    <mergeCell ref="B74:B76"/>
    <mergeCell ref="G74:K74"/>
    <mergeCell ref="O74:O76"/>
    <mergeCell ref="G75:K75"/>
    <mergeCell ref="G93:K93"/>
    <mergeCell ref="G94:K94"/>
    <mergeCell ref="G89:K89"/>
    <mergeCell ref="G90:K90"/>
    <mergeCell ref="P84:Q84"/>
    <mergeCell ref="P58:Q59"/>
    <mergeCell ref="G57:K57"/>
    <mergeCell ref="B57:B59"/>
    <mergeCell ref="C57:C59"/>
    <mergeCell ref="C77:C79"/>
    <mergeCell ref="G77:K77"/>
    <mergeCell ref="G59:K59"/>
    <mergeCell ref="G58:K58"/>
    <mergeCell ref="G63:G64"/>
    <mergeCell ref="H63:K63"/>
    <mergeCell ref="G66:K66"/>
    <mergeCell ref="E67:E68"/>
    <mergeCell ref="F67:F68"/>
    <mergeCell ref="G67:G68"/>
    <mergeCell ref="H67:K67"/>
    <mergeCell ref="L67:L68"/>
    <mergeCell ref="M67:M68"/>
    <mergeCell ref="N67:N68"/>
    <mergeCell ref="B67:B69"/>
    <mergeCell ref="B60:B62"/>
    <mergeCell ref="C60:C62"/>
    <mergeCell ref="G60:K60"/>
    <mergeCell ref="O70:O72"/>
    <mergeCell ref="G70:K70"/>
    <mergeCell ref="L81:L82"/>
    <mergeCell ref="A73:O73"/>
    <mergeCell ref="O77:O79"/>
    <mergeCell ref="F63:F64"/>
    <mergeCell ref="A77:A79"/>
    <mergeCell ref="B77:B79"/>
    <mergeCell ref="A67:A69"/>
    <mergeCell ref="C67:C69"/>
    <mergeCell ref="D67:D69"/>
    <mergeCell ref="O67:O69"/>
    <mergeCell ref="G80:K80"/>
    <mergeCell ref="G78:K78"/>
    <mergeCell ref="O95:O96"/>
    <mergeCell ref="G97:K97"/>
    <mergeCell ref="N63:N64"/>
    <mergeCell ref="O63:O65"/>
    <mergeCell ref="O81:O83"/>
    <mergeCell ref="O86:O88"/>
    <mergeCell ref="A81:A83"/>
    <mergeCell ref="A86:A88"/>
    <mergeCell ref="G85:K85"/>
    <mergeCell ref="B81:B83"/>
    <mergeCell ref="C81:C83"/>
    <mergeCell ref="C74:C76"/>
    <mergeCell ref="A74:A76"/>
    <mergeCell ref="G76:K76"/>
    <mergeCell ref="A71:A72"/>
    <mergeCell ref="L95:L96"/>
    <mergeCell ref="M95:M96"/>
    <mergeCell ref="A95:A96"/>
    <mergeCell ref="B95:B96"/>
    <mergeCell ref="C95:C96"/>
    <mergeCell ref="D95:D96"/>
    <mergeCell ref="E95:E96"/>
    <mergeCell ref="G95:K96"/>
    <mergeCell ref="N95:N96"/>
    <mergeCell ref="G9:K9"/>
    <mergeCell ref="E6:E8"/>
    <mergeCell ref="F95:F96"/>
    <mergeCell ref="F98:F99"/>
    <mergeCell ref="E63:E64"/>
    <mergeCell ref="F81:F82"/>
    <mergeCell ref="F86:F87"/>
    <mergeCell ref="M81:M82"/>
    <mergeCell ref="N81:N82"/>
    <mergeCell ref="M86:M87"/>
    <mergeCell ref="N86:N87"/>
    <mergeCell ref="L86:L87"/>
    <mergeCell ref="E45:E46"/>
    <mergeCell ref="F45:F46"/>
    <mergeCell ref="G45:G46"/>
    <mergeCell ref="H45:K45"/>
    <mergeCell ref="L45:L46"/>
    <mergeCell ref="A92:O92"/>
    <mergeCell ref="B89:D89"/>
    <mergeCell ref="O89:O91"/>
    <mergeCell ref="O6:O8"/>
    <mergeCell ref="N14:N15"/>
    <mergeCell ref="C42:C44"/>
    <mergeCell ref="A6:A8"/>
    <mergeCell ref="L14:L15"/>
    <mergeCell ref="M14:M15"/>
    <mergeCell ref="B14:B16"/>
    <mergeCell ref="O31:O32"/>
    <mergeCell ref="O42:O44"/>
    <mergeCell ref="G42:K42"/>
    <mergeCell ref="A39:A41"/>
    <mergeCell ref="B39:B41"/>
    <mergeCell ref="C39:C41"/>
    <mergeCell ref="D39:D41"/>
    <mergeCell ref="E39:E40"/>
    <mergeCell ref="F39:F40"/>
    <mergeCell ref="G39:G40"/>
    <mergeCell ref="H39:K39"/>
    <mergeCell ref="L39:L40"/>
    <mergeCell ref="M39:M40"/>
    <mergeCell ref="N39:N40"/>
    <mergeCell ref="O39:O41"/>
    <mergeCell ref="A37:A38"/>
    <mergeCell ref="M19:M20"/>
    <mergeCell ref="N19:N20"/>
    <mergeCell ref="O19:O21"/>
    <mergeCell ref="M28:M29"/>
    <mergeCell ref="F19:F20"/>
    <mergeCell ref="B6:B8"/>
    <mergeCell ref="D14:D16"/>
    <mergeCell ref="E14:E15"/>
    <mergeCell ref="G14:G15"/>
    <mergeCell ref="H14:K14"/>
    <mergeCell ref="F11:F12"/>
    <mergeCell ref="F14:F15"/>
    <mergeCell ref="E28:E29"/>
    <mergeCell ref="G28:G29"/>
    <mergeCell ref="E19:E20"/>
    <mergeCell ref="G6:N6"/>
    <mergeCell ref="G7:K8"/>
    <mergeCell ref="H28:K28"/>
    <mergeCell ref="G17:K17"/>
    <mergeCell ref="G18:K18"/>
    <mergeCell ref="G22:K22"/>
    <mergeCell ref="G24:K24"/>
    <mergeCell ref="G25:K25"/>
    <mergeCell ref="F7:F8"/>
    <mergeCell ref="N7:N8"/>
    <mergeCell ref="G11:K12"/>
    <mergeCell ref="G13:K13"/>
    <mergeCell ref="L7:L8"/>
    <mergeCell ref="M7:M8"/>
    <mergeCell ref="A48:A49"/>
    <mergeCell ref="C14:C16"/>
    <mergeCell ref="A45:A47"/>
    <mergeCell ref="B45:B47"/>
    <mergeCell ref="C45:C47"/>
    <mergeCell ref="D45:D47"/>
    <mergeCell ref="A42:A44"/>
    <mergeCell ref="A19:A21"/>
    <mergeCell ref="B37:B38"/>
    <mergeCell ref="C37:C38"/>
    <mergeCell ref="B48:B49"/>
    <mergeCell ref="C48:C49"/>
    <mergeCell ref="A58:A59"/>
    <mergeCell ref="P9:Q9"/>
    <mergeCell ref="O11:O12"/>
    <mergeCell ref="O34:O36"/>
    <mergeCell ref="A63:A65"/>
    <mergeCell ref="B63:B65"/>
    <mergeCell ref="C63:C65"/>
    <mergeCell ref="D63:D65"/>
    <mergeCell ref="L19:L20"/>
    <mergeCell ref="L28:L29"/>
    <mergeCell ref="G19:G20"/>
    <mergeCell ref="H19:K19"/>
    <mergeCell ref="G43:K43"/>
    <mergeCell ref="G44:K44"/>
    <mergeCell ref="G31:K31"/>
    <mergeCell ref="G32:K32"/>
    <mergeCell ref="G56:K56"/>
    <mergeCell ref="G23:K23"/>
    <mergeCell ref="G26:K26"/>
    <mergeCell ref="G27:K27"/>
    <mergeCell ref="B42:B44"/>
    <mergeCell ref="M11:M12"/>
    <mergeCell ref="A14:A16"/>
    <mergeCell ref="P42:Q44"/>
    <mergeCell ref="M1:O1"/>
    <mergeCell ref="A33:O33"/>
    <mergeCell ref="B34:B36"/>
    <mergeCell ref="A34:A36"/>
    <mergeCell ref="C34:C36"/>
    <mergeCell ref="A10:O10"/>
    <mergeCell ref="B11:B12"/>
    <mergeCell ref="A2:O2"/>
    <mergeCell ref="A4:O4"/>
    <mergeCell ref="A3:O3"/>
    <mergeCell ref="A11:A12"/>
    <mergeCell ref="C11:C12"/>
    <mergeCell ref="D11:D12"/>
    <mergeCell ref="E11:E12"/>
    <mergeCell ref="L11:L12"/>
    <mergeCell ref="C6:C8"/>
    <mergeCell ref="D6:D8"/>
    <mergeCell ref="O14:O16"/>
    <mergeCell ref="N11:N12"/>
    <mergeCell ref="N28:N29"/>
    <mergeCell ref="C28:C30"/>
    <mergeCell ref="D28:D30"/>
    <mergeCell ref="A31:A32"/>
    <mergeCell ref="A28:A30"/>
    <mergeCell ref="O48:O49"/>
    <mergeCell ref="P48:Q49"/>
    <mergeCell ref="G48:K48"/>
    <mergeCell ref="G49:K49"/>
    <mergeCell ref="M45:M46"/>
    <mergeCell ref="N45:N46"/>
    <mergeCell ref="G34:K34"/>
    <mergeCell ref="G35:K35"/>
    <mergeCell ref="G36:K36"/>
    <mergeCell ref="G37:K37"/>
    <mergeCell ref="O37:O38"/>
    <mergeCell ref="P37:Q38"/>
    <mergeCell ref="G38:K38"/>
    <mergeCell ref="O45:O47"/>
    <mergeCell ref="F28:F29"/>
    <mergeCell ref="B19:B21"/>
    <mergeCell ref="C19:C21"/>
    <mergeCell ref="B28:B30"/>
    <mergeCell ref="B31:D31"/>
    <mergeCell ref="B32:D32"/>
    <mergeCell ref="D19:D21"/>
    <mergeCell ref="O28:O30"/>
    <mergeCell ref="G91:K91"/>
    <mergeCell ref="B86:B88"/>
    <mergeCell ref="C86:C88"/>
    <mergeCell ref="D86:D88"/>
    <mergeCell ref="E86:E87"/>
    <mergeCell ref="G86:G87"/>
    <mergeCell ref="H86:K86"/>
    <mergeCell ref="D81:D83"/>
    <mergeCell ref="E81:E82"/>
    <mergeCell ref="G81:G82"/>
    <mergeCell ref="H81:K81"/>
    <mergeCell ref="B90:D90"/>
    <mergeCell ref="B91:D91"/>
    <mergeCell ref="G71:K71"/>
    <mergeCell ref="G79:K79"/>
    <mergeCell ref="G84:K84"/>
    <mergeCell ref="G109:K109"/>
    <mergeCell ref="G113:K113"/>
    <mergeCell ref="M98:M99"/>
    <mergeCell ref="N98:N99"/>
    <mergeCell ref="M102:M103"/>
    <mergeCell ref="N102:N103"/>
    <mergeCell ref="C102:C104"/>
    <mergeCell ref="D102:D104"/>
    <mergeCell ref="E102:E103"/>
    <mergeCell ref="G102:G103"/>
    <mergeCell ref="H102:K102"/>
    <mergeCell ref="L102:L103"/>
    <mergeCell ref="M106:M107"/>
    <mergeCell ref="N106:N107"/>
    <mergeCell ref="F106:F107"/>
    <mergeCell ref="G105:K105"/>
    <mergeCell ref="G101:K101"/>
    <mergeCell ref="F102:F103"/>
    <mergeCell ref="A137:D137"/>
    <mergeCell ref="A136:B136"/>
    <mergeCell ref="A135:D135"/>
    <mergeCell ref="B133:D133"/>
    <mergeCell ref="A132:A133"/>
    <mergeCell ref="A134:O134"/>
    <mergeCell ref="B130:D130"/>
    <mergeCell ref="B132:D132"/>
    <mergeCell ref="B131:D131"/>
    <mergeCell ref="G132:K132"/>
    <mergeCell ref="G133:K133"/>
    <mergeCell ref="G131:K131"/>
    <mergeCell ref="O131:O133"/>
    <mergeCell ref="G130:K130"/>
    <mergeCell ref="O129:O130"/>
    <mergeCell ref="B129:D129"/>
    <mergeCell ref="G129:K129"/>
    <mergeCell ref="N126:N127"/>
    <mergeCell ref="A118:A120"/>
    <mergeCell ref="D118:D120"/>
    <mergeCell ref="E118:E119"/>
    <mergeCell ref="G118:G119"/>
    <mergeCell ref="B122:B124"/>
    <mergeCell ref="O106:O108"/>
    <mergeCell ref="M110:M111"/>
    <mergeCell ref="N110:N111"/>
    <mergeCell ref="O110:O112"/>
    <mergeCell ref="N114:N115"/>
    <mergeCell ref="O114:O116"/>
    <mergeCell ref="M114:M115"/>
    <mergeCell ref="O126:O128"/>
    <mergeCell ref="N118:N119"/>
    <mergeCell ref="O118:O120"/>
    <mergeCell ref="O122:O124"/>
    <mergeCell ref="M126:M127"/>
    <mergeCell ref="N122:N123"/>
    <mergeCell ref="M118:M119"/>
    <mergeCell ref="G117:K117"/>
    <mergeCell ref="G121:K121"/>
    <mergeCell ref="A110:A112"/>
    <mergeCell ref="B118:B120"/>
    <mergeCell ref="B106:B108"/>
    <mergeCell ref="C106:C108"/>
    <mergeCell ref="D106:D108"/>
    <mergeCell ref="E106:E107"/>
    <mergeCell ref="G106:G107"/>
    <mergeCell ref="H106:K106"/>
    <mergeCell ref="L106:L107"/>
    <mergeCell ref="A102:A104"/>
    <mergeCell ref="B102:B104"/>
    <mergeCell ref="G125:K125"/>
    <mergeCell ref="B114:B116"/>
    <mergeCell ref="C114:C116"/>
    <mergeCell ref="D114:D116"/>
    <mergeCell ref="E114:E115"/>
    <mergeCell ref="G114:G115"/>
    <mergeCell ref="H114:K114"/>
    <mergeCell ref="L114:L115"/>
    <mergeCell ref="F110:F111"/>
    <mergeCell ref="C122:C124"/>
    <mergeCell ref="D122:D124"/>
    <mergeCell ref="E122:E123"/>
    <mergeCell ref="B110:B112"/>
    <mergeCell ref="C110:C112"/>
    <mergeCell ref="D110:D112"/>
    <mergeCell ref="E110:E111"/>
    <mergeCell ref="G122:G123"/>
    <mergeCell ref="F122:F123"/>
    <mergeCell ref="H122:K122"/>
    <mergeCell ref="L122:L123"/>
    <mergeCell ref="C118:C120"/>
    <mergeCell ref="L118:L119"/>
    <mergeCell ref="F118:F119"/>
    <mergeCell ref="L110:L111"/>
    <mergeCell ref="A126:A128"/>
    <mergeCell ref="B126:B128"/>
    <mergeCell ref="C126:C128"/>
    <mergeCell ref="D126:D128"/>
    <mergeCell ref="E126:E127"/>
    <mergeCell ref="G126:G127"/>
    <mergeCell ref="H126:K126"/>
    <mergeCell ref="L126:L127"/>
    <mergeCell ref="F126:F127"/>
    <mergeCell ref="A50:A51"/>
    <mergeCell ref="B50:B51"/>
    <mergeCell ref="C50:C51"/>
    <mergeCell ref="G50:K50"/>
    <mergeCell ref="O50:O51"/>
    <mergeCell ref="P50:Q51"/>
    <mergeCell ref="G51:K51"/>
    <mergeCell ref="G55:K55"/>
    <mergeCell ref="M122:M123"/>
    <mergeCell ref="A122:A124"/>
    <mergeCell ref="A114:A116"/>
    <mergeCell ref="F114:F115"/>
    <mergeCell ref="G110:G111"/>
    <mergeCell ref="H110:K110"/>
    <mergeCell ref="H118:K118"/>
    <mergeCell ref="A98:A100"/>
    <mergeCell ref="B98:B100"/>
    <mergeCell ref="C98:C100"/>
    <mergeCell ref="D98:D100"/>
    <mergeCell ref="E98:E99"/>
    <mergeCell ref="G98:G99"/>
    <mergeCell ref="H98:K98"/>
    <mergeCell ref="L98:L99"/>
    <mergeCell ref="A106:A108"/>
  </mergeCells>
  <printOptions horizontalCentered="1"/>
  <pageMargins left="0.25" right="0.25" top="0.75" bottom="0.75" header="0.3" footer="0.3"/>
  <pageSetup paperSize="9" scale="61" fitToHeight="0" orientation="landscape" r:id="rId1"/>
  <headerFooter differentFirst="1">
    <oddHeader>&amp;C&amp;P</oddHeader>
  </headerFooter>
  <rowBreaks count="2" manualBreakCount="2">
    <brk id="18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2024-10-28T13:41:34Z</dcterms:modified>
</cp:coreProperties>
</file>