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/>
  </bookViews>
  <sheets>
    <sheet name="Лист1" sheetId="1" r:id="rId1"/>
  </sheets>
  <definedNames>
    <definedName name="_xlnm.Print_Titles" localSheetId="0">Лист1!$17:$19</definedName>
  </definedNames>
  <calcPr calcId="145621"/>
</workbook>
</file>

<file path=xl/calcChain.xml><?xml version="1.0" encoding="utf-8"?>
<calcChain xmlns="http://schemas.openxmlformats.org/spreadsheetml/2006/main">
  <c r="G88" i="1" l="1"/>
  <c r="C88" i="1"/>
  <c r="C53" i="1"/>
  <c r="G87" i="1" l="1"/>
  <c r="C87" i="1"/>
  <c r="C86" i="1"/>
  <c r="K42" i="1" l="1"/>
  <c r="C89" i="1"/>
  <c r="K28" i="1" l="1"/>
  <c r="C85" i="1"/>
  <c r="C77" i="1"/>
  <c r="C75" i="1"/>
  <c r="C74" i="1"/>
  <c r="C73" i="1"/>
  <c r="K26" i="1"/>
  <c r="G40" i="1"/>
  <c r="C23" i="1"/>
  <c r="C22" i="1"/>
  <c r="C52" i="1" l="1"/>
  <c r="K91" i="1"/>
  <c r="K83" i="1"/>
  <c r="K81" i="1"/>
  <c r="K80" i="1"/>
  <c r="K79" i="1"/>
  <c r="K78" i="1"/>
  <c r="K43" i="1"/>
  <c r="K39" i="1"/>
  <c r="K38" i="1"/>
  <c r="K37" i="1"/>
  <c r="K36" i="1"/>
  <c r="K35" i="1"/>
  <c r="K34" i="1"/>
  <c r="K33" i="1"/>
  <c r="K32" i="1"/>
  <c r="K31" i="1"/>
  <c r="K30" i="1"/>
  <c r="K29" i="1"/>
  <c r="K24" i="1"/>
  <c r="G91" i="1"/>
  <c r="G82" i="1"/>
  <c r="G81" i="1"/>
  <c r="G79" i="1"/>
  <c r="G48" i="1"/>
  <c r="G47" i="1"/>
  <c r="G46" i="1"/>
  <c r="G44" i="1"/>
  <c r="G43" i="1"/>
  <c r="G42" i="1"/>
  <c r="G41" i="1"/>
  <c r="G35" i="1"/>
  <c r="G24" i="1"/>
  <c r="C90" i="1"/>
  <c r="C84" i="1"/>
  <c r="C82" i="1"/>
  <c r="C79" i="1"/>
  <c r="C76" i="1"/>
  <c r="C72" i="1"/>
  <c r="C71" i="1"/>
  <c r="C70" i="1"/>
  <c r="C69" i="1"/>
  <c r="C68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1" i="1"/>
  <c r="C50" i="1"/>
  <c r="C49" i="1"/>
  <c r="C48" i="1"/>
  <c r="C47" i="1"/>
  <c r="C46" i="1"/>
  <c r="C45" i="1"/>
  <c r="C44" i="1"/>
  <c r="C42" i="1"/>
  <c r="C41" i="1"/>
  <c r="C40" i="1"/>
  <c r="C35" i="1"/>
  <c r="C27" i="1"/>
  <c r="C26" i="1"/>
  <c r="C25" i="1"/>
  <c r="C24" i="1"/>
  <c r="C21" i="1"/>
  <c r="C20" i="1"/>
  <c r="C67" i="1"/>
  <c r="K92" i="1" l="1"/>
  <c r="G92" i="1"/>
  <c r="C92" i="1"/>
  <c r="F92" i="1"/>
  <c r="E92" i="1"/>
  <c r="D92" i="1"/>
  <c r="L92" i="1"/>
  <c r="J92" i="1"/>
  <c r="I92" i="1"/>
  <c r="H92" i="1"/>
  <c r="N92" i="1"/>
  <c r="M92" i="1"/>
</calcChain>
</file>

<file path=xl/sharedStrings.xml><?xml version="1.0" encoding="utf-8"?>
<sst xmlns="http://schemas.openxmlformats.org/spreadsheetml/2006/main" count="104" uniqueCount="93">
  <si>
    <t>Наименование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</si>
  <si>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д.6</t>
  </si>
  <si>
    <t xml:space="preserve">СОШ на 1100 мест в мкр. Восточный, г. Звенигород, г.о. Одинцовский (ПИР и строительство)	</t>
  </si>
  <si>
    <t>Строительство системы ливневой канализации д.Раздоры, Одинцовский г.о., Московская область (в т.ч. ПИР)</t>
  </si>
  <si>
    <t>Строительство сетей водоснабжения и водоотведения в д. Подушкино, Одинцово г.о.</t>
  </si>
  <si>
    <t>Строительство блочно-модульных очистных сооружений с. Каринское Одинцовский г.о.</t>
  </si>
  <si>
    <t>Реконструкция ВЗУ с. Каринское  Одинцовский г.о. ( в т.ч. ПИР)</t>
  </si>
  <si>
    <t>Реконструкция ВЗУ №6 Одинцовский городской округ</t>
  </si>
  <si>
    <t>Реконструкция ВЗУ №1  р.п. Большие Вяземы, Одинцовский г.о.</t>
  </si>
  <si>
    <t xml:space="preserve">Реконструкция ВЗУ №9 Одинцовский городской округ	</t>
  </si>
  <si>
    <t xml:space="preserve">Реконструкция ВЗУ-10 Одинцовский городской округ	</t>
  </si>
  <si>
    <t>Реконструкция ВЗУ №5, расположенного по адресу: Московская область, Одинцовский г.о., р.п. Большие Вяземы, ул. Институт, корпус Б</t>
  </si>
  <si>
    <t xml:space="preserve">Реконструкция ВЗУ -2   г.п. Большие Вяземы, Одинцовский г.о.	</t>
  </si>
  <si>
    <t xml:space="preserve">Реконструкция ВЗУ -7 г.п. Одинцово Одинцовский г.о.	</t>
  </si>
  <si>
    <t>Реконструкция ВЗУ с инженерными коммуникациями (насосная станция 2-ого подъема), расположенного по адресу: Одинцовский г.о., п. ВНИИССОК, ул. Дружбы, стр.1/1)</t>
  </si>
  <si>
    <t xml:space="preserve">Реконструкция ВЗУ  Н.Ромашково Одинцовский г.о.	</t>
  </si>
  <si>
    <t xml:space="preserve">Реконструкция ВЗУ В.Ромашково Одинцовский г.о.	</t>
  </si>
  <si>
    <t xml:space="preserve">Реконструкция ВЗУ  в г. Кубинка Одинцовский г.о.	</t>
  </si>
  <si>
    <t>Реконструкция ВЗУ д.Дунино Одинцовский городской округ</t>
  </si>
  <si>
    <t>Реконструкция очистных сооружений производительностью 12 425 м3/сут, расположенных по адресу: Московская область, г. Звенигород, Верхний Посад, проезд Проектируемый, владение 21 (в т.ч. ПИР)</t>
  </si>
  <si>
    <t>Строительство хозяйственно-бытовой канализации в с.Ромашково через с. Немчиновка с реконструкцией существующих объектов ( в.т.ч. ПИР, в.т.ч. тех. присоединение)</t>
  </si>
  <si>
    <t>Реконструкция сети водоотведения поверхностных стоков ЖК "Гусарская Баллада" Одинцовский г.о.</t>
  </si>
  <si>
    <t>Реконструкция водозаборного узла на территории пос. Барвиха (в т.ч. ПИР)</t>
  </si>
  <si>
    <t>Строительство блочно-модульной котельной, мощностью 5 МВт, расположенной по адресу: Московская область, Одинцовский г.о., д.Хлюпино ( в т.ч. ПИР)</t>
  </si>
  <si>
    <t>Строительство сетей хозяйственно-бытовой канализации от д. Раздоры до д. Шульгино Одинцовского г.о. (в т.ч. ПИР) 1-2 этапы</t>
  </si>
  <si>
    <t>Строительство сетей водоснабжения от д. Раздоры до д. Шульгино Одинцовский г.о. (в т.ч. ПИР) (1 и 2 этапы)</t>
  </si>
  <si>
    <t>Реконструкция котельной по адресу : Московская обл., Одинцовский г.о., г. Звенигород, ул. Ленина, д.30. , ( в т .ч. ПИР)</t>
  </si>
  <si>
    <t xml:space="preserve">Реконструкция котельной по адресу: Московская обл., Одинцовский г.о., г. Звенигород, пер. Зареченский, 27 ( в т .ч. ПИР)	</t>
  </si>
  <si>
    <t>Реконструкция котельной № 1 c установкой дополнительного котла на 5 МВт по адресу: Московская область, Одинцовский г.о., г. Звенигород, ул. Нахабинское шоссе д.2 (в т.ч. ПИР)</t>
  </si>
  <si>
    <t>Строительство водозаборного узла, расположенного по адресу: Московская область, Одинцовский г.о., д. Хлюпино. (в т.ч. ПИР)</t>
  </si>
  <si>
    <t>Реконструкция сетей водоснабжения по адресу: Московская область, Одинцовский г.о., п. Большие Вяземы.,ул. Городок -17, в том числе ПИР</t>
  </si>
  <si>
    <t>Реконструкция сетей водоотведения по адресу: Московская область, Одинцовский г.о., п. Большие Вяземы.,ул. Городок -17, в том числе ПИР</t>
  </si>
  <si>
    <t>Строительство БМК на 3 МВт по адресу: Московская область, Одинцовский г.о., п. ПМС-4 (в т.ч. ПИР)</t>
  </si>
  <si>
    <t>Реконструкция котельной по адресу: Московская область, Одинцовский г.о., г. Звенигород, пр-д Ветеранов, д.6 (в т.ч. ПИР)</t>
  </si>
  <si>
    <t>Реконструкция тепловых сетей котельной по адресу: Московская обл., Одинцовский г.о., г. Звенигород, ул. Ленина, д.30 ( в т .ч. ПИР)</t>
  </si>
  <si>
    <t>Реконструкция участков тепловых сетей от котельной №1 по адресу: Московская область, Одинцовский г.о., г. Звенигород, ул. Нахабинское шоссе д.2 (в т.ч. ПИР)</t>
  </si>
  <si>
    <t>Реконструкция участков тепловых сетей котельной по адресу: Московская область, Одинцовский г.о., г. Звенигород, пр-д Ветеранов, д.6 (в т.ч. ПИР)</t>
  </si>
  <si>
    <t>Реконструкция участков тепловых сетей котельной № 278 по адресу: Московская область, Одинцовский г.о., городок Кубинка-1, Кубинка (в т.ч. ПИР)</t>
  </si>
  <si>
    <t>Реконструкция участков тепловых сетей по адресу: Московская область, Одинцовский г.о., г. Кубинка, Кубинка-10, в/г 10 (в т.ч. ПИР)</t>
  </si>
  <si>
    <t>Реконструкция участков тепловых сетей по адресу: Московская область, Одинцовский г.о., п. Новошихово(в т.ч. ПИР)</t>
  </si>
  <si>
    <t>Реконструкция участков тепловых сетей по адресу: Московская область, Одинцовский г.о., п. Барвиха (в т.ч. ПИР)</t>
  </si>
  <si>
    <t>Реконструкция учатков тепловых сетей по адресу: Московская область, Одинцовский г.о., п. ПМС-4 (в т.ч. ПИР)</t>
  </si>
  <si>
    <t>Реконструкция участков тепловых сетей по адресу: Московская область, Одинцовский г.о., р.п. Большие Вяземы, ул. Городок 17 (в т.ч. ПИР)</t>
  </si>
  <si>
    <t>Реконструкция участков тепловых сетей по адресу: Московская область, Одинцовский г.о., пос. Старый Городок (в т.ч. ПИР)</t>
  </si>
  <si>
    <t>Реконструкция котельной по адресу: Московская область, Одинцовский г.о., п. Кубинка-10 в/г 10 (в т.ч. ПИР)</t>
  </si>
  <si>
    <t>Реконструкция ЦТП по адресу: Московская область, Одинцовский г.о., г. Кубинка, Кубинка-10, в/г 10 (в т.ч. ПИР)</t>
  </si>
  <si>
    <t>Реконструкция ВЗУ-8 г.п. Одинцово Одинцовский г.о.</t>
  </si>
  <si>
    <t>Водопроводная сеть с реконструкцией водозаборного узла "Верхнее Ромашково" по адресу: Одинцовский г.о, с. Ромашково</t>
  </si>
  <si>
    <t>Реконструкция ВЗУ ПМС-4 п.Часцы Одинцовский г.о.</t>
  </si>
  <si>
    <t>Реконструкция очистных сооружений, расположенных по адресу: Московская область, Одинцовский г.о., г. Голицыно (в т.ч. ПИР)</t>
  </si>
  <si>
    <t>Строительство и реконструкция сетей водоотведения в п. Усово-Тупик Одинцовский г.о.</t>
  </si>
  <si>
    <t>Сети водоснабжения к жилым домам на территории Одинцовского городского округа в районе с. Успенское</t>
  </si>
  <si>
    <t>Реконструкция подъезда в д. Жуковка в Одинцовском городском округе Московской области</t>
  </si>
  <si>
    <t xml:space="preserve"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	</t>
  </si>
  <si>
    <t>Обеспечение мероприятий по переселению граждан из аварийного жилищного фонда, признанного таковым после 1 января 2017 года</t>
  </si>
  <si>
    <t>Итого:</t>
  </si>
  <si>
    <t>Всего</t>
  </si>
  <si>
    <t>за счет средств федерального бюджета</t>
  </si>
  <si>
    <t>Объемы финансирования на  2025 год, тыс. руб.</t>
  </si>
  <si>
    <t xml:space="preserve">за счет средств бюджета Московской области </t>
  </si>
  <si>
    <t>за счет счет средств бюджета городского округа</t>
  </si>
  <si>
    <t>Объемы финансирования на  2026 год, тыс. руб.</t>
  </si>
  <si>
    <t>Объемы финансирования на  2027 год, тыс. руб.</t>
  </si>
  <si>
    <t>№ п/п</t>
  </si>
  <si>
    <t>Приложение 7</t>
  </si>
  <si>
    <t>к проекту решения Совета депутатов</t>
  </si>
  <si>
    <t>Одинцовского городского округа</t>
  </si>
  <si>
    <t>Московской области</t>
  </si>
  <si>
    <t>Реконструкция тепловых сетей и сетей ГВС п. Покровский городок (в т.ч. ПИР)</t>
  </si>
  <si>
    <t>Строительство БМК на 1,5 МВт по адресу: Московская область, Одинцовский г.о., Санаторий "Поречье" (в т.ч. ПИР)</t>
  </si>
  <si>
    <t>Реконструкция ЦТП, расположенного по адресу: Московская область, Одинцовский г.о., п. д/х Жуковка, Жуковка-1 (в т.ч. ПИР)</t>
  </si>
  <si>
    <t>Реконструкция котельной, расположенной по адресу: Московская область, Одинцовский г.о.,  п. д/х "Жуковка", Жуковка-2 (в т.ч. ПИР)</t>
  </si>
  <si>
    <t>Строительство блочно-модульной котельной мощностью1,5 Гкал/час, расположенной по адресу: Московская область, Одинцовский г.о.,  п. д/х "Жуковка", "Жуковка-2" (в т.ч. ПИР)</t>
  </si>
  <si>
    <t>Строительство новых блоков грубой и биологической очистки, нового блока доочистки на очистных сооружениях, расположенных по адресу: п. ВНИИССОК, ул. Липовая, д.1-а (в том числе ПИР</t>
  </si>
  <si>
    <t>Строительство участка тепловой сети между Котельной №1 и Котельной №2 по адресу: Московская область, Одинцовский г.о., р.п. Большие Вяземы, ул. Городок 17 (в т.ч. ПИР)</t>
  </si>
  <si>
    <t>Расходы бюджета Одинцовского городского округа на осуществление бюджетных инвестиций в объекты капитального строительства муниципальной собственности Одинцовского городского округа на 2025 год и плановый период 2026 и 2027 годов</t>
  </si>
  <si>
    <t xml:space="preserve"> Дошкольное образовательное учреждение с обьектами инженерной инфраструктуры по адресу: Московсая область, г.о.Одинцовский, п.ВНИИССОК на 110 мест</t>
  </si>
  <si>
    <t>Строительство сетей водоснабжения и водоотведения  на территориии д.Мамоново ( в т.ч. ПИР)</t>
  </si>
  <si>
    <t>Строительство сетей хозяйственно-бытовой канализации и водоснабжения на территориии г. Одинцово, Одинцовского округа, Московской области ( в т.ч. ПИР)</t>
  </si>
  <si>
    <t>Строительство сетей водоснабжения к жилым домам на территории Одинцовского городского округа в районе с. Успенское ( в т.ч. ПИР)</t>
  </si>
  <si>
    <t xml:space="preserve"> Строительство сети водоснабжения и сети хозяйственно-бытовой канализации д.п. Лесной городок Одинцовский г.о. - I этап (в.ч. ПИР)</t>
  </si>
  <si>
    <t>СОШ на 550 мест по адресу: Московская область, Одинцовский городской округ, с.Немчиновка, ул.Московская (ПИР и строительство)</t>
  </si>
  <si>
    <t>Реконструкция улицы Чистяковой от 19 км Можайского шоссе до Нового выхода на Московскую кольцевую автомобильную дорогу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</si>
  <si>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</si>
  <si>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</si>
  <si>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</si>
  <si>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 xml:space="preserve"> от  "__" ______  2025 г. № ___</t>
  </si>
  <si>
    <t>(Приложение 7</t>
  </si>
  <si>
    <t>от "16" декабря 2024 г. № 1/4)</t>
  </si>
  <si>
    <t>Строительство объектов комплексной инфраструктуры для земельного участка по адресу: Московская область, Одинцовский г.о., дер. Ликино</t>
  </si>
  <si>
    <t xml:space="preserve"> Строительство автомобильной дороги общего пользования местного значения в д. Труфановка (в т.ч. ПИР)</t>
  </si>
  <si>
    <t xml:space="preserve"> Разработка документации по планировке территории по объекту "Строительство подъезда к школе "Президент" </t>
  </si>
  <si>
    <t>Выполнение проектно-изыскательских работ по объекту: "Реконструкция ул. Радужная, г. Звенигород"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</si>
</sst>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0.005]#,##0.00000,;[Red][&lt;=-0.005]\-#,##0.00000,;#,##0.00000,"/>
  </numFmts>
  <fonts count="14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3" fillId="0" borderId="0" xfId="0" applyFont="1" applyFill="1" applyAlignment="1"/>
    <xf numFmtId="0" fontId="0" fillId="0" borderId="0" xfId="0" applyFill="1"/>
    <xf numFmtId="0" fontId="2" fillId="2" borderId="0" xfId="0" applyFont="1" applyFill="1"/>
    <xf numFmtId="164" fontId="2" fillId="2" borderId="0" xfId="0" applyNumberFormat="1" applyFont="1" applyFill="1"/>
    <xf numFmtId="0" fontId="0" fillId="2" borderId="0" xfId="0" applyFill="1"/>
    <xf numFmtId="0" fontId="8" fillId="2" borderId="0" xfId="0" applyFont="1" applyFill="1"/>
    <xf numFmtId="0" fontId="1" fillId="2" borderId="0" xfId="0" applyFont="1" applyFill="1"/>
    <xf numFmtId="0" fontId="8" fillId="2" borderId="0" xfId="0" applyFont="1" applyFill="1" applyAlignment="1">
      <alignment vertical="top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topLeftCell="D82" zoomScale="85" zoomScaleNormal="85" workbookViewId="0">
      <selection activeCell="K44" sqref="K44"/>
    </sheetView>
  </sheetViews>
  <sheetFormatPr defaultRowHeight="14.4" x14ac:dyDescent="0.3"/>
  <cols>
    <col min="1" max="1" width="5.109375" customWidth="1"/>
    <col min="2" max="2" width="63" customWidth="1"/>
    <col min="3" max="3" width="18.109375" customWidth="1"/>
    <col min="4" max="4" width="17.44140625" customWidth="1"/>
    <col min="5" max="5" width="21.109375" customWidth="1"/>
    <col min="6" max="6" width="24" customWidth="1"/>
    <col min="7" max="7" width="18.109375" customWidth="1"/>
    <col min="8" max="8" width="20.44140625" customWidth="1"/>
    <col min="9" max="9" width="22.109375" customWidth="1"/>
    <col min="10" max="10" width="22.5546875" customWidth="1"/>
    <col min="11" max="11" width="18.88671875" customWidth="1"/>
    <col min="12" max="12" width="19.6640625" customWidth="1"/>
    <col min="13" max="13" width="23.33203125" customWidth="1"/>
    <col min="14" max="14" width="20.6640625" customWidth="1"/>
  </cols>
  <sheetData>
    <row r="1" spans="1:15" ht="12.75" customHeight="1" x14ac:dyDescent="0.3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34" t="s">
        <v>64</v>
      </c>
      <c r="N1" s="34"/>
      <c r="O1" s="14"/>
    </row>
    <row r="2" spans="1:15" ht="12.75" customHeight="1" x14ac:dyDescent="0.3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34" t="s">
        <v>65</v>
      </c>
      <c r="N2" s="34"/>
      <c r="O2" s="14"/>
    </row>
    <row r="3" spans="1:15" ht="12.75" customHeight="1" x14ac:dyDescent="0.3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34" t="s">
        <v>66</v>
      </c>
      <c r="N3" s="34"/>
      <c r="O3" s="34"/>
    </row>
    <row r="4" spans="1:15" ht="12.75" customHeight="1" x14ac:dyDescent="0.3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34" t="s">
        <v>67</v>
      </c>
      <c r="N4" s="34"/>
      <c r="O4" s="14"/>
    </row>
    <row r="5" spans="1:15" ht="12.75" customHeight="1" x14ac:dyDescent="0.3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34" t="s">
        <v>86</v>
      </c>
      <c r="N5" s="34"/>
      <c r="O5" s="14"/>
    </row>
    <row r="6" spans="1:15" ht="12.75" customHeight="1" x14ac:dyDescent="0.3"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ht="12.75" customHeight="1" x14ac:dyDescent="0.3">
      <c r="B7" s="3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 ht="12.75" customHeight="1" x14ac:dyDescent="0.3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4" t="s">
        <v>87</v>
      </c>
      <c r="N8" s="4"/>
    </row>
    <row r="9" spans="1:15" ht="12.75" customHeight="1" x14ac:dyDescent="0.3"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4" t="s">
        <v>65</v>
      </c>
      <c r="N9" s="4"/>
    </row>
    <row r="10" spans="1:15" ht="12.75" customHeight="1" x14ac:dyDescent="0.3"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4" t="s">
        <v>66</v>
      </c>
      <c r="N10" s="4"/>
    </row>
    <row r="11" spans="1:15" ht="12.75" customHeight="1" x14ac:dyDescent="0.3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4" t="s">
        <v>67</v>
      </c>
      <c r="N11" s="5"/>
    </row>
    <row r="12" spans="1:15" ht="12.75" customHeight="1" x14ac:dyDescent="0.3"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15" t="s">
        <v>88</v>
      </c>
      <c r="N12" s="15"/>
    </row>
    <row r="13" spans="1:15" ht="12.75" customHeight="1" x14ac:dyDescent="0.3"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4"/>
      <c r="N13" s="4"/>
    </row>
    <row r="14" spans="1:15" ht="49.95" customHeight="1" x14ac:dyDescent="0.3">
      <c r="A14" s="30" t="s">
        <v>75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7"/>
    </row>
    <row r="15" spans="1:15" ht="15" customHeight="1" x14ac:dyDescent="0.3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"/>
    </row>
    <row r="16" spans="1:15" ht="15" customHeight="1" x14ac:dyDescent="0.3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"/>
    </row>
    <row r="17" spans="1:14" ht="37.200000000000003" customHeight="1" x14ac:dyDescent="0.3">
      <c r="A17" s="28" t="s">
        <v>63</v>
      </c>
      <c r="B17" s="32" t="s">
        <v>0</v>
      </c>
      <c r="C17" s="31" t="s">
        <v>58</v>
      </c>
      <c r="D17" s="31"/>
      <c r="E17" s="31"/>
      <c r="F17" s="31"/>
      <c r="G17" s="31" t="s">
        <v>61</v>
      </c>
      <c r="H17" s="31"/>
      <c r="I17" s="31"/>
      <c r="J17" s="31"/>
      <c r="K17" s="31" t="s">
        <v>62</v>
      </c>
      <c r="L17" s="31"/>
      <c r="M17" s="31"/>
      <c r="N17" s="31"/>
    </row>
    <row r="18" spans="1:14" ht="53.4" customHeight="1" x14ac:dyDescent="0.3">
      <c r="A18" s="28"/>
      <c r="B18" s="33"/>
      <c r="C18" s="23" t="s">
        <v>56</v>
      </c>
      <c r="D18" s="23" t="s">
        <v>57</v>
      </c>
      <c r="E18" s="23" t="s">
        <v>59</v>
      </c>
      <c r="F18" s="23" t="s">
        <v>60</v>
      </c>
      <c r="G18" s="23" t="s">
        <v>56</v>
      </c>
      <c r="H18" s="23" t="s">
        <v>57</v>
      </c>
      <c r="I18" s="23" t="s">
        <v>59</v>
      </c>
      <c r="J18" s="23" t="s">
        <v>60</v>
      </c>
      <c r="K18" s="23" t="s">
        <v>56</v>
      </c>
      <c r="L18" s="23" t="s">
        <v>57</v>
      </c>
      <c r="M18" s="23" t="s">
        <v>59</v>
      </c>
      <c r="N18" s="23" t="s">
        <v>60</v>
      </c>
    </row>
    <row r="19" spans="1:14" ht="13.5" customHeight="1" x14ac:dyDescent="0.3">
      <c r="A19" s="24"/>
      <c r="B19" s="25">
        <v>1</v>
      </c>
      <c r="C19" s="25">
        <v>2</v>
      </c>
      <c r="D19" s="25">
        <v>3</v>
      </c>
      <c r="E19" s="25">
        <v>4</v>
      </c>
      <c r="F19" s="25">
        <v>5</v>
      </c>
      <c r="G19" s="25">
        <v>6</v>
      </c>
      <c r="H19" s="25">
        <v>7</v>
      </c>
      <c r="I19" s="25">
        <v>8</v>
      </c>
      <c r="J19" s="25">
        <v>9</v>
      </c>
      <c r="K19" s="25">
        <v>10</v>
      </c>
      <c r="L19" s="25">
        <v>11</v>
      </c>
      <c r="M19" s="25">
        <v>12</v>
      </c>
      <c r="N19" s="25">
        <v>13</v>
      </c>
    </row>
    <row r="20" spans="1:14" ht="62.4" x14ac:dyDescent="0.3">
      <c r="A20" s="11">
        <v>1</v>
      </c>
      <c r="B20" s="10" t="s">
        <v>1</v>
      </c>
      <c r="C20" s="8">
        <f>SUM(D20:F20)</f>
        <v>1169957830</v>
      </c>
      <c r="D20" s="8"/>
      <c r="E20" s="8">
        <v>1102387420</v>
      </c>
      <c r="F20" s="8">
        <v>67570410</v>
      </c>
      <c r="G20" s="8"/>
      <c r="H20" s="8"/>
      <c r="I20" s="8"/>
      <c r="J20" s="8"/>
      <c r="K20" s="8"/>
      <c r="L20" s="8"/>
      <c r="M20" s="9"/>
      <c r="N20" s="9"/>
    </row>
    <row r="21" spans="1:14" s="16" customFormat="1" ht="31.2" x14ac:dyDescent="0.3">
      <c r="A21" s="11">
        <v>2</v>
      </c>
      <c r="B21" s="10" t="s">
        <v>2</v>
      </c>
      <c r="C21" s="8">
        <f t="shared" ref="C21:C66" si="0">SUM(D21:F21)</f>
        <v>1464696380</v>
      </c>
      <c r="D21" s="8"/>
      <c r="E21" s="8">
        <v>734233870</v>
      </c>
      <c r="F21" s="8">
        <v>730462510</v>
      </c>
      <c r="G21" s="8"/>
      <c r="H21" s="8"/>
      <c r="I21" s="8"/>
      <c r="J21" s="8"/>
      <c r="K21" s="8"/>
      <c r="L21" s="8"/>
      <c r="M21" s="9"/>
      <c r="N21" s="9"/>
    </row>
    <row r="22" spans="1:14" s="16" customFormat="1" ht="46.8" x14ac:dyDescent="0.3">
      <c r="A22" s="11">
        <v>3</v>
      </c>
      <c r="B22" s="10" t="s">
        <v>81</v>
      </c>
      <c r="C22" s="8">
        <f t="shared" si="0"/>
        <v>245792930</v>
      </c>
      <c r="D22" s="8"/>
      <c r="E22" s="8">
        <v>7926480</v>
      </c>
      <c r="F22" s="8">
        <v>237866450</v>
      </c>
      <c r="G22" s="8"/>
      <c r="H22" s="8"/>
      <c r="I22" s="8"/>
      <c r="J22" s="8"/>
      <c r="K22" s="8"/>
      <c r="L22" s="8"/>
      <c r="M22" s="9"/>
      <c r="N22" s="9"/>
    </row>
    <row r="23" spans="1:14" ht="48" customHeight="1" x14ac:dyDescent="0.3">
      <c r="A23" s="11">
        <v>4</v>
      </c>
      <c r="B23" s="10" t="s">
        <v>76</v>
      </c>
      <c r="C23" s="8">
        <f t="shared" si="0"/>
        <v>672343.76</v>
      </c>
      <c r="D23" s="8"/>
      <c r="E23" s="8"/>
      <c r="F23" s="8">
        <v>672343.76</v>
      </c>
      <c r="G23" s="8"/>
      <c r="H23" s="8"/>
      <c r="I23" s="8"/>
      <c r="J23" s="8"/>
      <c r="K23" s="8"/>
      <c r="L23" s="8"/>
      <c r="M23" s="9"/>
      <c r="N23" s="9"/>
    </row>
    <row r="24" spans="1:14" ht="31.2" x14ac:dyDescent="0.3">
      <c r="A24" s="11">
        <v>5</v>
      </c>
      <c r="B24" s="10" t="s">
        <v>3</v>
      </c>
      <c r="C24" s="8">
        <f t="shared" si="0"/>
        <v>134580740</v>
      </c>
      <c r="D24" s="8"/>
      <c r="E24" s="8">
        <v>133234930</v>
      </c>
      <c r="F24" s="8">
        <v>1345810</v>
      </c>
      <c r="G24" s="8">
        <f>SUM(H24:J24)</f>
        <v>934962580</v>
      </c>
      <c r="H24" s="8"/>
      <c r="I24" s="8">
        <v>925612950</v>
      </c>
      <c r="J24" s="8">
        <v>9349630</v>
      </c>
      <c r="K24" s="8">
        <f>SUM(L24:N24)</f>
        <v>676820780</v>
      </c>
      <c r="L24" s="8"/>
      <c r="M24" s="8">
        <v>448159790</v>
      </c>
      <c r="N24" s="8">
        <v>228660990</v>
      </c>
    </row>
    <row r="25" spans="1:14" ht="31.2" x14ac:dyDescent="0.3">
      <c r="A25" s="11">
        <v>6</v>
      </c>
      <c r="B25" s="10" t="s">
        <v>4</v>
      </c>
      <c r="C25" s="8">
        <f t="shared" si="0"/>
        <v>113894210</v>
      </c>
      <c r="D25" s="8"/>
      <c r="E25" s="8">
        <v>71183880</v>
      </c>
      <c r="F25" s="8">
        <v>42710330</v>
      </c>
      <c r="G25" s="8"/>
      <c r="H25" s="8"/>
      <c r="I25" s="8"/>
      <c r="J25" s="8"/>
      <c r="K25" s="8"/>
      <c r="L25" s="8"/>
      <c r="M25" s="9"/>
      <c r="N25" s="9"/>
    </row>
    <row r="26" spans="1:14" ht="31.2" x14ac:dyDescent="0.3">
      <c r="A26" s="11">
        <v>7</v>
      </c>
      <c r="B26" s="10" t="s">
        <v>5</v>
      </c>
      <c r="C26" s="8">
        <f t="shared" si="0"/>
        <v>109617220</v>
      </c>
      <c r="D26" s="8"/>
      <c r="E26" s="8">
        <v>108521040</v>
      </c>
      <c r="F26" s="8">
        <v>1096180</v>
      </c>
      <c r="G26" s="8"/>
      <c r="H26" s="8"/>
      <c r="I26" s="8"/>
      <c r="J26" s="8"/>
      <c r="K26" s="8">
        <f>SUM(L26:N26)</f>
        <v>70708800</v>
      </c>
      <c r="L26" s="8"/>
      <c r="M26" s="8">
        <v>44193000</v>
      </c>
      <c r="N26" s="8">
        <v>26515800</v>
      </c>
    </row>
    <row r="27" spans="1:14" ht="31.2" x14ac:dyDescent="0.3">
      <c r="A27" s="11">
        <v>8</v>
      </c>
      <c r="B27" s="10" t="s">
        <v>6</v>
      </c>
      <c r="C27" s="8">
        <f t="shared" si="0"/>
        <v>46356330</v>
      </c>
      <c r="D27" s="8"/>
      <c r="E27" s="8">
        <v>27072100</v>
      </c>
      <c r="F27" s="8">
        <v>19284230</v>
      </c>
      <c r="G27" s="8"/>
      <c r="H27" s="8"/>
      <c r="I27" s="8"/>
      <c r="J27" s="8"/>
      <c r="K27" s="8"/>
      <c r="L27" s="8"/>
      <c r="M27" s="9"/>
      <c r="N27" s="9"/>
    </row>
    <row r="28" spans="1:14" ht="15.6" x14ac:dyDescent="0.3">
      <c r="A28" s="11">
        <v>9</v>
      </c>
      <c r="B28" s="10" t="s">
        <v>7</v>
      </c>
      <c r="C28" s="8"/>
      <c r="D28" s="8"/>
      <c r="E28" s="8"/>
      <c r="F28" s="8"/>
      <c r="G28" s="8"/>
      <c r="H28" s="8"/>
      <c r="I28" s="8"/>
      <c r="J28" s="8"/>
      <c r="K28" s="8">
        <f t="shared" ref="K28:K39" si="1">SUM(L28:N28)</f>
        <v>77000000</v>
      </c>
      <c r="L28" s="8"/>
      <c r="M28" s="8">
        <v>47124000</v>
      </c>
      <c r="N28" s="8">
        <v>29876000</v>
      </c>
    </row>
    <row r="29" spans="1:14" ht="15.6" x14ac:dyDescent="0.3">
      <c r="A29" s="11">
        <v>10</v>
      </c>
      <c r="B29" s="10" t="s">
        <v>8</v>
      </c>
      <c r="C29" s="8"/>
      <c r="D29" s="8"/>
      <c r="E29" s="8"/>
      <c r="F29" s="8"/>
      <c r="G29" s="8"/>
      <c r="H29" s="8"/>
      <c r="I29" s="8"/>
      <c r="J29" s="8"/>
      <c r="K29" s="8">
        <f t="shared" si="1"/>
        <v>100169930</v>
      </c>
      <c r="L29" s="8"/>
      <c r="M29" s="8">
        <v>61304000</v>
      </c>
      <c r="N29" s="8">
        <v>38865930</v>
      </c>
    </row>
    <row r="30" spans="1:14" ht="15.6" x14ac:dyDescent="0.3">
      <c r="A30" s="11">
        <v>11</v>
      </c>
      <c r="B30" s="10" t="s">
        <v>9</v>
      </c>
      <c r="C30" s="8"/>
      <c r="D30" s="8"/>
      <c r="E30" s="8"/>
      <c r="F30" s="8"/>
      <c r="G30" s="8"/>
      <c r="H30" s="8"/>
      <c r="I30" s="8"/>
      <c r="J30" s="8"/>
      <c r="K30" s="8">
        <f t="shared" si="1"/>
        <v>77000000</v>
      </c>
      <c r="L30" s="8"/>
      <c r="M30" s="8">
        <v>47124000</v>
      </c>
      <c r="N30" s="8">
        <v>29876000</v>
      </c>
    </row>
    <row r="31" spans="1:14" ht="15.6" x14ac:dyDescent="0.3">
      <c r="A31" s="11">
        <v>12</v>
      </c>
      <c r="B31" s="10" t="s">
        <v>10</v>
      </c>
      <c r="C31" s="8"/>
      <c r="D31" s="8"/>
      <c r="E31" s="8"/>
      <c r="F31" s="8"/>
      <c r="G31" s="8"/>
      <c r="H31" s="8"/>
      <c r="I31" s="8"/>
      <c r="J31" s="8"/>
      <c r="K31" s="8">
        <f t="shared" si="1"/>
        <v>135295000</v>
      </c>
      <c r="L31" s="8"/>
      <c r="M31" s="8">
        <v>82800540</v>
      </c>
      <c r="N31" s="8">
        <v>52494460</v>
      </c>
    </row>
    <row r="32" spans="1:14" ht="46.8" x14ac:dyDescent="0.3">
      <c r="A32" s="11">
        <v>13</v>
      </c>
      <c r="B32" s="10" t="s">
        <v>11</v>
      </c>
      <c r="C32" s="8"/>
      <c r="D32" s="8"/>
      <c r="E32" s="8"/>
      <c r="F32" s="8"/>
      <c r="G32" s="8"/>
      <c r="H32" s="8"/>
      <c r="I32" s="8"/>
      <c r="J32" s="8"/>
      <c r="K32" s="8">
        <f t="shared" si="1"/>
        <v>15288510</v>
      </c>
      <c r="L32" s="8"/>
      <c r="M32" s="8">
        <v>9601200</v>
      </c>
      <c r="N32" s="8">
        <v>5687310</v>
      </c>
    </row>
    <row r="33" spans="1:14" ht="15.6" x14ac:dyDescent="0.3">
      <c r="A33" s="11">
        <v>14</v>
      </c>
      <c r="B33" s="10" t="s">
        <v>12</v>
      </c>
      <c r="C33" s="8"/>
      <c r="D33" s="8"/>
      <c r="E33" s="8"/>
      <c r="F33" s="8"/>
      <c r="G33" s="8"/>
      <c r="H33" s="8"/>
      <c r="I33" s="8"/>
      <c r="J33" s="8"/>
      <c r="K33" s="8">
        <f t="shared" si="1"/>
        <v>80000000</v>
      </c>
      <c r="L33" s="8"/>
      <c r="M33" s="8">
        <v>48960000</v>
      </c>
      <c r="N33" s="8">
        <v>31040000</v>
      </c>
    </row>
    <row r="34" spans="1:14" ht="15.6" x14ac:dyDescent="0.3">
      <c r="A34" s="11">
        <v>15</v>
      </c>
      <c r="B34" s="10" t="s">
        <v>13</v>
      </c>
      <c r="C34" s="8"/>
      <c r="D34" s="8"/>
      <c r="E34" s="8"/>
      <c r="F34" s="8"/>
      <c r="G34" s="8"/>
      <c r="H34" s="8"/>
      <c r="I34" s="8"/>
      <c r="J34" s="8"/>
      <c r="K34" s="8">
        <f t="shared" si="1"/>
        <v>36000000</v>
      </c>
      <c r="L34" s="8"/>
      <c r="M34" s="8">
        <v>22032000</v>
      </c>
      <c r="N34" s="8">
        <v>13968000</v>
      </c>
    </row>
    <row r="35" spans="1:14" ht="46.8" x14ac:dyDescent="0.3">
      <c r="A35" s="11">
        <v>16</v>
      </c>
      <c r="B35" s="10" t="s">
        <v>14</v>
      </c>
      <c r="C35" s="8">
        <f t="shared" si="0"/>
        <v>13605880</v>
      </c>
      <c r="D35" s="8"/>
      <c r="E35" s="8">
        <v>13469820</v>
      </c>
      <c r="F35" s="8">
        <v>136060</v>
      </c>
      <c r="G35" s="8">
        <f>SUM(H35:J35)</f>
        <v>68029430</v>
      </c>
      <c r="H35" s="8"/>
      <c r="I35" s="8">
        <v>67349130</v>
      </c>
      <c r="J35" s="8">
        <v>680300</v>
      </c>
      <c r="K35" s="8">
        <f t="shared" si="1"/>
        <v>232625270</v>
      </c>
      <c r="L35" s="8"/>
      <c r="M35" s="8">
        <v>143269320</v>
      </c>
      <c r="N35" s="8">
        <v>89355950</v>
      </c>
    </row>
    <row r="36" spans="1:14" ht="15.6" x14ac:dyDescent="0.3">
      <c r="A36" s="11">
        <v>17</v>
      </c>
      <c r="B36" s="10" t="s">
        <v>15</v>
      </c>
      <c r="C36" s="8"/>
      <c r="D36" s="8"/>
      <c r="E36" s="8"/>
      <c r="F36" s="8"/>
      <c r="G36" s="8"/>
      <c r="H36" s="8"/>
      <c r="I36" s="8"/>
      <c r="J36" s="8"/>
      <c r="K36" s="8">
        <f t="shared" si="1"/>
        <v>20000000</v>
      </c>
      <c r="L36" s="8"/>
      <c r="M36" s="8">
        <v>12240000</v>
      </c>
      <c r="N36" s="8">
        <v>7760000</v>
      </c>
    </row>
    <row r="37" spans="1:14" ht="15.6" x14ac:dyDescent="0.3">
      <c r="A37" s="11">
        <v>18</v>
      </c>
      <c r="B37" s="10" t="s">
        <v>16</v>
      </c>
      <c r="C37" s="8"/>
      <c r="D37" s="8"/>
      <c r="E37" s="8"/>
      <c r="F37" s="8"/>
      <c r="G37" s="8"/>
      <c r="H37" s="8"/>
      <c r="I37" s="8"/>
      <c r="J37" s="8"/>
      <c r="K37" s="8">
        <f t="shared" si="1"/>
        <v>22000000</v>
      </c>
      <c r="L37" s="8"/>
      <c r="M37" s="8">
        <v>13464000</v>
      </c>
      <c r="N37" s="8">
        <v>8536000</v>
      </c>
    </row>
    <row r="38" spans="1:14" ht="15.6" x14ac:dyDescent="0.3">
      <c r="A38" s="11">
        <v>19</v>
      </c>
      <c r="B38" s="10" t="s">
        <v>17</v>
      </c>
      <c r="C38" s="8"/>
      <c r="D38" s="8"/>
      <c r="E38" s="8"/>
      <c r="F38" s="8"/>
      <c r="G38" s="8"/>
      <c r="H38" s="8"/>
      <c r="I38" s="8"/>
      <c r="J38" s="8"/>
      <c r="K38" s="8">
        <f t="shared" si="1"/>
        <v>36010000</v>
      </c>
      <c r="L38" s="8"/>
      <c r="M38" s="8">
        <v>22038120</v>
      </c>
      <c r="N38" s="8">
        <v>13971880</v>
      </c>
    </row>
    <row r="39" spans="1:14" ht="15.6" x14ac:dyDescent="0.3">
      <c r="A39" s="11">
        <v>20</v>
      </c>
      <c r="B39" s="10" t="s">
        <v>18</v>
      </c>
      <c r="C39" s="8"/>
      <c r="D39" s="8"/>
      <c r="E39" s="8"/>
      <c r="F39" s="8"/>
      <c r="G39" s="8"/>
      <c r="H39" s="8"/>
      <c r="I39" s="8"/>
      <c r="J39" s="8"/>
      <c r="K39" s="8">
        <f t="shared" si="1"/>
        <v>172331990</v>
      </c>
      <c r="L39" s="8"/>
      <c r="M39" s="8">
        <v>105467180</v>
      </c>
      <c r="N39" s="8">
        <v>66864810</v>
      </c>
    </row>
    <row r="40" spans="1:14" ht="62.4" x14ac:dyDescent="0.3">
      <c r="A40" s="11">
        <v>21</v>
      </c>
      <c r="B40" s="10" t="s">
        <v>73</v>
      </c>
      <c r="C40" s="8">
        <f t="shared" si="0"/>
        <v>287037850</v>
      </c>
      <c r="D40" s="8"/>
      <c r="E40" s="8">
        <v>179972730</v>
      </c>
      <c r="F40" s="8">
        <v>107065120</v>
      </c>
      <c r="G40" s="8">
        <f>SUM(H40:J40)</f>
        <v>287081340</v>
      </c>
      <c r="H40" s="8"/>
      <c r="I40" s="8">
        <v>180000000</v>
      </c>
      <c r="J40" s="8">
        <v>107081340</v>
      </c>
      <c r="K40" s="8"/>
      <c r="L40" s="8"/>
      <c r="M40" s="8"/>
      <c r="N40" s="9"/>
    </row>
    <row r="41" spans="1:14" ht="62.4" x14ac:dyDescent="0.3">
      <c r="A41" s="11">
        <v>22</v>
      </c>
      <c r="B41" s="10" t="s">
        <v>19</v>
      </c>
      <c r="C41" s="8">
        <f t="shared" si="0"/>
        <v>826132130</v>
      </c>
      <c r="D41" s="8">
        <v>187056200</v>
      </c>
      <c r="E41" s="8">
        <v>630808690</v>
      </c>
      <c r="F41" s="8">
        <v>8267240</v>
      </c>
      <c r="G41" s="8">
        <f t="shared" ref="G41:G48" si="2">SUM(H41:J41)</f>
        <v>1485003670</v>
      </c>
      <c r="H41" s="8"/>
      <c r="I41" s="8">
        <v>1470153630</v>
      </c>
      <c r="J41" s="8">
        <v>14850040</v>
      </c>
      <c r="K41" s="8"/>
      <c r="L41" s="8"/>
      <c r="M41" s="9"/>
      <c r="N41" s="9"/>
    </row>
    <row r="42" spans="1:14" ht="62.4" x14ac:dyDescent="0.3">
      <c r="A42" s="11">
        <v>23</v>
      </c>
      <c r="B42" s="10" t="s">
        <v>20</v>
      </c>
      <c r="C42" s="8">
        <f t="shared" si="0"/>
        <v>59000000</v>
      </c>
      <c r="D42" s="8"/>
      <c r="E42" s="8">
        <v>36108000</v>
      </c>
      <c r="F42" s="8">
        <v>22892000</v>
      </c>
      <c r="G42" s="8">
        <f t="shared" si="2"/>
        <v>370745880</v>
      </c>
      <c r="H42" s="8"/>
      <c r="I42" s="8">
        <v>226896480</v>
      </c>
      <c r="J42" s="8">
        <v>143849400</v>
      </c>
      <c r="K42" s="8">
        <f t="shared" ref="K42" si="3">SUM(L42:N42)</f>
        <v>76254120</v>
      </c>
      <c r="L42" s="8"/>
      <c r="M42" s="8">
        <v>46667520</v>
      </c>
      <c r="N42" s="8">
        <v>29586600</v>
      </c>
    </row>
    <row r="43" spans="1:14" ht="31.2" x14ac:dyDescent="0.3">
      <c r="A43" s="11">
        <v>24</v>
      </c>
      <c r="B43" s="10" t="s">
        <v>21</v>
      </c>
      <c r="C43" s="8"/>
      <c r="D43" s="8"/>
      <c r="E43" s="8"/>
      <c r="F43" s="8"/>
      <c r="G43" s="8">
        <f t="shared" si="2"/>
        <v>36530000</v>
      </c>
      <c r="H43" s="8"/>
      <c r="I43" s="8">
        <v>36164700</v>
      </c>
      <c r="J43" s="8">
        <v>365300</v>
      </c>
      <c r="K43" s="8">
        <f t="shared" ref="K43:K44" si="4">SUM(L43:N43)</f>
        <v>73060000</v>
      </c>
      <c r="L43" s="8"/>
      <c r="M43" s="8">
        <v>44712720</v>
      </c>
      <c r="N43" s="8">
        <v>28347280</v>
      </c>
    </row>
    <row r="44" spans="1:14" ht="33" customHeight="1" x14ac:dyDescent="0.3">
      <c r="A44" s="11">
        <v>25</v>
      </c>
      <c r="B44" s="10" t="s">
        <v>22</v>
      </c>
      <c r="C44" s="8">
        <f t="shared" si="0"/>
        <v>72743580</v>
      </c>
      <c r="D44" s="8"/>
      <c r="E44" s="8">
        <v>72016140</v>
      </c>
      <c r="F44" s="8">
        <v>727440</v>
      </c>
      <c r="G44" s="8">
        <f t="shared" si="2"/>
        <v>182256420</v>
      </c>
      <c r="H44" s="8"/>
      <c r="I44" s="8">
        <v>113728000</v>
      </c>
      <c r="J44" s="26">
        <v>68528420</v>
      </c>
      <c r="K44" s="8"/>
      <c r="L44" s="8"/>
      <c r="M44" s="8"/>
      <c r="N44" s="9"/>
    </row>
    <row r="45" spans="1:14" ht="46.8" x14ac:dyDescent="0.3">
      <c r="A45" s="11">
        <v>26</v>
      </c>
      <c r="B45" s="10" t="s">
        <v>23</v>
      </c>
      <c r="C45" s="8">
        <f t="shared" si="0"/>
        <v>136827250</v>
      </c>
      <c r="D45" s="8"/>
      <c r="E45" s="8">
        <v>84094030</v>
      </c>
      <c r="F45" s="8">
        <v>52733220</v>
      </c>
      <c r="G45" s="8"/>
      <c r="H45" s="8"/>
      <c r="I45" s="8"/>
      <c r="J45" s="8"/>
      <c r="K45" s="8"/>
      <c r="L45" s="8"/>
      <c r="M45" s="9"/>
      <c r="N45" s="9"/>
    </row>
    <row r="46" spans="1:14" ht="46.8" x14ac:dyDescent="0.3">
      <c r="A46" s="11">
        <v>27</v>
      </c>
      <c r="B46" s="10" t="s">
        <v>24</v>
      </c>
      <c r="C46" s="8">
        <f t="shared" si="0"/>
        <v>403676310</v>
      </c>
      <c r="D46" s="8"/>
      <c r="E46" s="8">
        <v>343124860</v>
      </c>
      <c r="F46" s="8">
        <v>60551450</v>
      </c>
      <c r="G46" s="8">
        <f t="shared" si="2"/>
        <v>19579610</v>
      </c>
      <c r="H46" s="8"/>
      <c r="I46" s="8">
        <v>16642670</v>
      </c>
      <c r="J46" s="8">
        <v>2936940</v>
      </c>
      <c r="K46" s="8"/>
      <c r="L46" s="8"/>
      <c r="M46" s="9"/>
      <c r="N46" s="9"/>
    </row>
    <row r="47" spans="1:14" ht="31.2" x14ac:dyDescent="0.3">
      <c r="A47" s="11">
        <v>28</v>
      </c>
      <c r="B47" s="10" t="s">
        <v>25</v>
      </c>
      <c r="C47" s="8">
        <f t="shared" si="0"/>
        <v>219201170</v>
      </c>
      <c r="D47" s="8"/>
      <c r="E47" s="8">
        <v>186320990</v>
      </c>
      <c r="F47" s="8">
        <v>32880180</v>
      </c>
      <c r="G47" s="8">
        <f t="shared" si="2"/>
        <v>24698090</v>
      </c>
      <c r="H47" s="8"/>
      <c r="I47" s="8">
        <v>20993370</v>
      </c>
      <c r="J47" s="8">
        <v>3704720</v>
      </c>
      <c r="K47" s="8"/>
      <c r="L47" s="8"/>
      <c r="M47" s="9"/>
      <c r="N47" s="9"/>
    </row>
    <row r="48" spans="1:14" ht="46.8" x14ac:dyDescent="0.3">
      <c r="A48" s="11">
        <v>29</v>
      </c>
      <c r="B48" s="10" t="s">
        <v>26</v>
      </c>
      <c r="C48" s="8">
        <f t="shared" si="0"/>
        <v>146190900</v>
      </c>
      <c r="D48" s="8"/>
      <c r="E48" s="8">
        <v>88724580</v>
      </c>
      <c r="F48" s="8">
        <v>57466320</v>
      </c>
      <c r="G48" s="8">
        <f t="shared" si="2"/>
        <v>119610740</v>
      </c>
      <c r="H48" s="8"/>
      <c r="I48" s="8">
        <v>74637100</v>
      </c>
      <c r="J48" s="8">
        <v>44973640</v>
      </c>
      <c r="K48" s="8"/>
      <c r="L48" s="8"/>
      <c r="M48" s="9"/>
      <c r="N48" s="9"/>
    </row>
    <row r="49" spans="1:14" ht="46.8" x14ac:dyDescent="0.3">
      <c r="A49" s="11">
        <v>30</v>
      </c>
      <c r="B49" s="10" t="s">
        <v>27</v>
      </c>
      <c r="C49" s="8">
        <f t="shared" si="0"/>
        <v>56867800</v>
      </c>
      <c r="D49" s="8"/>
      <c r="E49" s="8">
        <v>34950950</v>
      </c>
      <c r="F49" s="8">
        <v>21916850</v>
      </c>
      <c r="G49" s="8"/>
      <c r="H49" s="8"/>
      <c r="I49" s="8"/>
      <c r="J49" s="8"/>
      <c r="K49" s="8"/>
      <c r="L49" s="8"/>
      <c r="M49" s="9"/>
      <c r="N49" s="9"/>
    </row>
    <row r="50" spans="1:14" ht="46.8" x14ac:dyDescent="0.3">
      <c r="A50" s="11">
        <v>31</v>
      </c>
      <c r="B50" s="10" t="s">
        <v>28</v>
      </c>
      <c r="C50" s="8">
        <f t="shared" si="0"/>
        <v>142169510</v>
      </c>
      <c r="D50" s="8"/>
      <c r="E50" s="8">
        <v>87377370</v>
      </c>
      <c r="F50" s="8">
        <v>54792140</v>
      </c>
      <c r="G50" s="8"/>
      <c r="H50" s="8"/>
      <c r="I50" s="8"/>
      <c r="J50" s="8"/>
      <c r="K50" s="8"/>
      <c r="L50" s="8"/>
      <c r="M50" s="9"/>
      <c r="N50" s="9"/>
    </row>
    <row r="51" spans="1:14" ht="46.8" x14ac:dyDescent="0.3">
      <c r="A51" s="11">
        <v>32</v>
      </c>
      <c r="B51" s="10" t="s">
        <v>29</v>
      </c>
      <c r="C51" s="8">
        <f t="shared" si="0"/>
        <v>111796100</v>
      </c>
      <c r="D51" s="8"/>
      <c r="E51" s="8">
        <v>69760760</v>
      </c>
      <c r="F51" s="8">
        <v>42035340</v>
      </c>
      <c r="G51" s="8"/>
      <c r="H51" s="8"/>
      <c r="I51" s="8"/>
      <c r="J51" s="8"/>
      <c r="K51" s="8"/>
      <c r="L51" s="8"/>
      <c r="M51" s="9"/>
      <c r="N51" s="9"/>
    </row>
    <row r="52" spans="1:14" ht="43.2" customHeight="1" x14ac:dyDescent="0.3">
      <c r="A52" s="11">
        <v>33</v>
      </c>
      <c r="B52" s="10" t="s">
        <v>74</v>
      </c>
      <c r="C52" s="8">
        <f t="shared" si="0"/>
        <v>1373770</v>
      </c>
      <c r="D52" s="10"/>
      <c r="E52" s="8">
        <v>1328890</v>
      </c>
      <c r="F52" s="8">
        <v>44880</v>
      </c>
      <c r="G52" s="10"/>
      <c r="H52" s="10"/>
      <c r="I52" s="10"/>
      <c r="J52" s="10"/>
      <c r="K52" s="10"/>
      <c r="L52" s="10"/>
      <c r="M52" s="9"/>
      <c r="N52" s="9"/>
    </row>
    <row r="53" spans="1:14" ht="46.8" x14ac:dyDescent="0.3">
      <c r="A53" s="11">
        <v>34</v>
      </c>
      <c r="B53" s="10" t="s">
        <v>30</v>
      </c>
      <c r="C53" s="8">
        <f>SUM(D53:F53)</f>
        <v>297019660</v>
      </c>
      <c r="D53" s="8"/>
      <c r="E53" s="8">
        <v>291897980</v>
      </c>
      <c r="F53" s="8">
        <v>5121680</v>
      </c>
      <c r="G53" s="8"/>
      <c r="H53" s="8"/>
      <c r="I53" s="8"/>
      <c r="J53" s="8"/>
      <c r="K53" s="8"/>
      <c r="L53" s="8"/>
      <c r="M53" s="9"/>
      <c r="N53" s="9"/>
    </row>
    <row r="54" spans="1:14" ht="46.8" x14ac:dyDescent="0.3">
      <c r="A54" s="11">
        <v>35</v>
      </c>
      <c r="B54" s="10" t="s">
        <v>31</v>
      </c>
      <c r="C54" s="8">
        <f t="shared" si="0"/>
        <v>474754480</v>
      </c>
      <c r="D54" s="8"/>
      <c r="E54" s="8">
        <v>296246780</v>
      </c>
      <c r="F54" s="8">
        <v>178507700</v>
      </c>
      <c r="G54" s="8"/>
      <c r="H54" s="8"/>
      <c r="I54" s="8"/>
      <c r="J54" s="8"/>
      <c r="K54" s="8"/>
      <c r="L54" s="8"/>
      <c r="M54" s="9"/>
      <c r="N54" s="9"/>
    </row>
    <row r="55" spans="1:14" ht="31.2" x14ac:dyDescent="0.3">
      <c r="A55" s="11">
        <v>36</v>
      </c>
      <c r="B55" s="10" t="s">
        <v>32</v>
      </c>
      <c r="C55" s="8">
        <f t="shared" si="0"/>
        <v>99366630</v>
      </c>
      <c r="D55" s="8"/>
      <c r="E55" s="8">
        <v>61070730</v>
      </c>
      <c r="F55" s="8">
        <v>38295900</v>
      </c>
      <c r="G55" s="8"/>
      <c r="H55" s="8"/>
      <c r="I55" s="8"/>
      <c r="J55" s="8"/>
      <c r="K55" s="8"/>
      <c r="L55" s="8"/>
      <c r="M55" s="9"/>
      <c r="N55" s="9"/>
    </row>
    <row r="56" spans="1:14" ht="46.8" x14ac:dyDescent="0.3">
      <c r="A56" s="11">
        <v>37</v>
      </c>
      <c r="B56" s="10" t="s">
        <v>33</v>
      </c>
      <c r="C56" s="8">
        <f t="shared" si="0"/>
        <v>168477340</v>
      </c>
      <c r="D56" s="8"/>
      <c r="E56" s="8">
        <v>105129860</v>
      </c>
      <c r="F56" s="8">
        <v>63347480</v>
      </c>
      <c r="G56" s="8"/>
      <c r="H56" s="8"/>
      <c r="I56" s="8"/>
      <c r="J56" s="8"/>
      <c r="K56" s="8"/>
      <c r="L56" s="8"/>
      <c r="M56" s="9"/>
      <c r="N56" s="9"/>
    </row>
    <row r="57" spans="1:14" ht="46.8" x14ac:dyDescent="0.3">
      <c r="A57" s="11">
        <v>38</v>
      </c>
      <c r="B57" s="10" t="s">
        <v>34</v>
      </c>
      <c r="C57" s="8">
        <f t="shared" si="0"/>
        <v>121513290</v>
      </c>
      <c r="D57" s="8"/>
      <c r="E57" s="8">
        <v>74682060</v>
      </c>
      <c r="F57" s="8">
        <v>46831230</v>
      </c>
      <c r="G57" s="8"/>
      <c r="H57" s="8"/>
      <c r="I57" s="8"/>
      <c r="J57" s="8"/>
      <c r="K57" s="8"/>
      <c r="L57" s="8"/>
      <c r="M57" s="9"/>
      <c r="N57" s="9"/>
    </row>
    <row r="58" spans="1:14" ht="46.8" x14ac:dyDescent="0.3">
      <c r="A58" s="11">
        <v>39</v>
      </c>
      <c r="B58" s="10" t="s">
        <v>35</v>
      </c>
      <c r="C58" s="8">
        <f t="shared" si="0"/>
        <v>258711310</v>
      </c>
      <c r="D58" s="8"/>
      <c r="E58" s="8">
        <v>159003970</v>
      </c>
      <c r="F58" s="8">
        <v>99707340</v>
      </c>
      <c r="G58" s="8"/>
      <c r="H58" s="8"/>
      <c r="I58" s="8"/>
      <c r="J58" s="8"/>
      <c r="K58" s="8"/>
      <c r="L58" s="8"/>
      <c r="M58" s="9"/>
      <c r="N58" s="9"/>
    </row>
    <row r="59" spans="1:14" ht="46.8" x14ac:dyDescent="0.3">
      <c r="A59" s="11">
        <v>40</v>
      </c>
      <c r="B59" s="10" t="s">
        <v>36</v>
      </c>
      <c r="C59" s="8">
        <f t="shared" si="0"/>
        <v>24825470</v>
      </c>
      <c r="D59" s="8"/>
      <c r="E59" s="8">
        <v>15257730</v>
      </c>
      <c r="F59" s="8">
        <v>9567740</v>
      </c>
      <c r="G59" s="8"/>
      <c r="H59" s="8"/>
      <c r="I59" s="8"/>
      <c r="J59" s="8"/>
      <c r="K59" s="8"/>
      <c r="L59" s="8"/>
      <c r="M59" s="9"/>
      <c r="N59" s="9"/>
    </row>
    <row r="60" spans="1:14" ht="46.8" x14ac:dyDescent="0.3">
      <c r="A60" s="11">
        <v>41</v>
      </c>
      <c r="B60" s="10" t="s">
        <v>37</v>
      </c>
      <c r="C60" s="8">
        <f t="shared" si="0"/>
        <v>175874250</v>
      </c>
      <c r="D60" s="8"/>
      <c r="E60" s="8">
        <v>108092310</v>
      </c>
      <c r="F60" s="8">
        <v>67781940</v>
      </c>
      <c r="G60" s="8"/>
      <c r="H60" s="8"/>
      <c r="I60" s="8"/>
      <c r="J60" s="8"/>
      <c r="K60" s="8"/>
      <c r="L60" s="8"/>
      <c r="M60" s="9"/>
      <c r="N60" s="9"/>
    </row>
    <row r="61" spans="1:14" ht="46.8" x14ac:dyDescent="0.3">
      <c r="A61" s="11">
        <v>42</v>
      </c>
      <c r="B61" s="10" t="s">
        <v>38</v>
      </c>
      <c r="C61" s="8">
        <f t="shared" si="0"/>
        <v>96173210</v>
      </c>
      <c r="D61" s="8"/>
      <c r="E61" s="8">
        <v>60012080</v>
      </c>
      <c r="F61" s="8">
        <v>36161130</v>
      </c>
      <c r="G61" s="8"/>
      <c r="H61" s="8"/>
      <c r="I61" s="8"/>
      <c r="J61" s="8"/>
      <c r="K61" s="8"/>
      <c r="L61" s="8"/>
      <c r="M61" s="9"/>
      <c r="N61" s="9"/>
    </row>
    <row r="62" spans="1:14" ht="46.8" x14ac:dyDescent="0.3">
      <c r="A62" s="11">
        <v>43</v>
      </c>
      <c r="B62" s="10" t="s">
        <v>39</v>
      </c>
      <c r="C62" s="8">
        <f t="shared" si="0"/>
        <v>41596880</v>
      </c>
      <c r="D62" s="8"/>
      <c r="E62" s="8">
        <v>25565440</v>
      </c>
      <c r="F62" s="8">
        <v>16031440</v>
      </c>
      <c r="G62" s="8"/>
      <c r="H62" s="8"/>
      <c r="I62" s="8"/>
      <c r="J62" s="8"/>
      <c r="K62" s="8"/>
      <c r="L62" s="8"/>
      <c r="M62" s="9"/>
      <c r="N62" s="9"/>
    </row>
    <row r="63" spans="1:14" ht="31.2" x14ac:dyDescent="0.3">
      <c r="A63" s="11">
        <v>44</v>
      </c>
      <c r="B63" s="10" t="s">
        <v>40</v>
      </c>
      <c r="C63" s="8">
        <f t="shared" si="0"/>
        <v>85437000</v>
      </c>
      <c r="D63" s="8"/>
      <c r="E63" s="8">
        <v>53312690</v>
      </c>
      <c r="F63" s="8">
        <v>32124310</v>
      </c>
      <c r="G63" s="8"/>
      <c r="H63" s="8"/>
      <c r="I63" s="8"/>
      <c r="J63" s="8"/>
      <c r="K63" s="8"/>
      <c r="L63" s="8"/>
      <c r="M63" s="9"/>
      <c r="N63" s="9"/>
    </row>
    <row r="64" spans="1:14" ht="31.2" x14ac:dyDescent="0.3">
      <c r="A64" s="11">
        <v>45</v>
      </c>
      <c r="B64" s="10" t="s">
        <v>41</v>
      </c>
      <c r="C64" s="8">
        <f t="shared" si="0"/>
        <v>24508800</v>
      </c>
      <c r="D64" s="8"/>
      <c r="E64" s="8">
        <v>15063100</v>
      </c>
      <c r="F64" s="8">
        <v>9445700</v>
      </c>
      <c r="G64" s="8"/>
      <c r="H64" s="8"/>
      <c r="I64" s="8"/>
      <c r="J64" s="8"/>
      <c r="K64" s="8"/>
      <c r="L64" s="8"/>
      <c r="M64" s="9"/>
      <c r="N64" s="9"/>
    </row>
    <row r="65" spans="1:14" ht="46.8" x14ac:dyDescent="0.3">
      <c r="A65" s="11">
        <v>46</v>
      </c>
      <c r="B65" s="10" t="s">
        <v>42</v>
      </c>
      <c r="C65" s="8">
        <f t="shared" si="0"/>
        <v>89230640</v>
      </c>
      <c r="D65" s="8"/>
      <c r="E65" s="8">
        <v>54841150</v>
      </c>
      <c r="F65" s="8">
        <v>34389490</v>
      </c>
      <c r="G65" s="8"/>
      <c r="H65" s="8"/>
      <c r="I65" s="8"/>
      <c r="J65" s="8"/>
      <c r="K65" s="8"/>
      <c r="L65" s="8"/>
      <c r="M65" s="9"/>
      <c r="N65" s="9"/>
    </row>
    <row r="66" spans="1:14" ht="46.8" x14ac:dyDescent="0.3">
      <c r="A66" s="11">
        <v>47</v>
      </c>
      <c r="B66" s="10" t="s">
        <v>43</v>
      </c>
      <c r="C66" s="8">
        <f t="shared" si="0"/>
        <v>228524130</v>
      </c>
      <c r="D66" s="8"/>
      <c r="E66" s="8">
        <v>140450930</v>
      </c>
      <c r="F66" s="8">
        <v>88073200</v>
      </c>
      <c r="G66" s="8"/>
      <c r="H66" s="8"/>
      <c r="I66" s="8"/>
      <c r="J66" s="8"/>
      <c r="K66" s="8"/>
      <c r="L66" s="8"/>
      <c r="M66" s="9"/>
      <c r="N66" s="9"/>
    </row>
    <row r="67" spans="1:14" ht="40.200000000000003" customHeight="1" x14ac:dyDescent="0.3">
      <c r="A67" s="11">
        <v>48</v>
      </c>
      <c r="B67" s="10" t="s">
        <v>68</v>
      </c>
      <c r="C67" s="8">
        <f>SUM(D67:F67)</f>
        <v>235570290</v>
      </c>
      <c r="D67" s="10"/>
      <c r="E67" s="8">
        <v>107041860</v>
      </c>
      <c r="F67" s="8">
        <v>128528430</v>
      </c>
      <c r="G67" s="8"/>
      <c r="H67" s="10"/>
      <c r="I67" s="10"/>
      <c r="J67" s="10"/>
      <c r="K67" s="10"/>
      <c r="L67" s="10"/>
      <c r="M67" s="9"/>
      <c r="N67" s="9"/>
    </row>
    <row r="68" spans="1:14" ht="29.4" customHeight="1" x14ac:dyDescent="0.3">
      <c r="A68" s="11">
        <v>49</v>
      </c>
      <c r="B68" s="10" t="s">
        <v>69</v>
      </c>
      <c r="C68" s="8">
        <f>SUM(D68:F68)</f>
        <v>55452820</v>
      </c>
      <c r="D68" s="10"/>
      <c r="E68" s="8">
        <v>34602560</v>
      </c>
      <c r="F68" s="8">
        <v>20850260</v>
      </c>
      <c r="G68" s="10"/>
      <c r="H68" s="10"/>
      <c r="I68" s="10"/>
      <c r="J68" s="10"/>
      <c r="K68" s="10"/>
      <c r="L68" s="10"/>
      <c r="M68" s="9"/>
      <c r="N68" s="9"/>
    </row>
    <row r="69" spans="1:14" ht="31.2" x14ac:dyDescent="0.3">
      <c r="A69" s="11">
        <v>50</v>
      </c>
      <c r="B69" s="10" t="s">
        <v>44</v>
      </c>
      <c r="C69" s="8">
        <f t="shared" ref="C69:C90" si="5">SUM(D69:F69)</f>
        <v>213123890</v>
      </c>
      <c r="D69" s="8"/>
      <c r="E69" s="8">
        <v>131044290</v>
      </c>
      <c r="F69" s="8">
        <v>82079600</v>
      </c>
      <c r="G69" s="8"/>
      <c r="H69" s="8"/>
      <c r="I69" s="8"/>
      <c r="J69" s="8"/>
      <c r="K69" s="8"/>
      <c r="L69" s="8"/>
      <c r="M69" s="9"/>
      <c r="N69" s="9"/>
    </row>
    <row r="70" spans="1:14" ht="31.2" x14ac:dyDescent="0.3">
      <c r="A70" s="11">
        <v>51</v>
      </c>
      <c r="B70" s="10" t="s">
        <v>45</v>
      </c>
      <c r="C70" s="8">
        <f t="shared" si="5"/>
        <v>54550150</v>
      </c>
      <c r="D70" s="8"/>
      <c r="E70" s="8">
        <v>33526520</v>
      </c>
      <c r="F70" s="8">
        <v>21023630</v>
      </c>
      <c r="G70" s="8"/>
      <c r="H70" s="8"/>
      <c r="I70" s="8"/>
      <c r="J70" s="8"/>
      <c r="K70" s="8"/>
      <c r="L70" s="8"/>
      <c r="M70" s="9"/>
      <c r="N70" s="9"/>
    </row>
    <row r="71" spans="1:14" ht="32.4" customHeight="1" x14ac:dyDescent="0.3">
      <c r="A71" s="11">
        <v>52</v>
      </c>
      <c r="B71" s="10" t="s">
        <v>70</v>
      </c>
      <c r="C71" s="8">
        <f t="shared" si="5"/>
        <v>1569850</v>
      </c>
      <c r="D71" s="8"/>
      <c r="E71" s="8">
        <v>979590</v>
      </c>
      <c r="F71" s="8">
        <v>590260</v>
      </c>
      <c r="G71" s="8"/>
      <c r="H71" s="8"/>
      <c r="I71" s="8"/>
      <c r="J71" s="8"/>
      <c r="K71" s="8"/>
      <c r="L71" s="8"/>
      <c r="M71" s="9"/>
      <c r="N71" s="9"/>
    </row>
    <row r="72" spans="1:14" ht="32.4" customHeight="1" x14ac:dyDescent="0.3">
      <c r="A72" s="11">
        <v>53</v>
      </c>
      <c r="B72" s="10" t="s">
        <v>71</v>
      </c>
      <c r="C72" s="8">
        <f t="shared" si="5"/>
        <v>3556000</v>
      </c>
      <c r="D72" s="8"/>
      <c r="E72" s="8">
        <v>2218940</v>
      </c>
      <c r="F72" s="8">
        <v>1337060</v>
      </c>
      <c r="G72" s="8"/>
      <c r="H72" s="8"/>
      <c r="I72" s="8"/>
      <c r="J72" s="8"/>
      <c r="K72" s="8"/>
      <c r="L72" s="8"/>
      <c r="M72" s="9"/>
      <c r="N72" s="9"/>
    </row>
    <row r="73" spans="1:14" ht="32.4" customHeight="1" x14ac:dyDescent="0.3">
      <c r="A73" s="11">
        <v>54</v>
      </c>
      <c r="B73" s="10" t="s">
        <v>77</v>
      </c>
      <c r="C73" s="8">
        <f t="shared" si="5"/>
        <v>9990000</v>
      </c>
      <c r="D73" s="8"/>
      <c r="E73" s="8"/>
      <c r="F73" s="8">
        <v>9990000</v>
      </c>
      <c r="G73" s="8"/>
      <c r="H73" s="8"/>
      <c r="I73" s="8"/>
      <c r="J73" s="8"/>
      <c r="K73" s="8"/>
      <c r="L73" s="8"/>
      <c r="M73" s="9"/>
      <c r="N73" s="9"/>
    </row>
    <row r="74" spans="1:14" ht="60" customHeight="1" x14ac:dyDescent="0.3">
      <c r="A74" s="11">
        <v>55</v>
      </c>
      <c r="B74" s="10" t="s">
        <v>78</v>
      </c>
      <c r="C74" s="8">
        <f t="shared" si="5"/>
        <v>14999000</v>
      </c>
      <c r="D74" s="8"/>
      <c r="E74" s="8"/>
      <c r="F74" s="8">
        <v>14999000</v>
      </c>
      <c r="G74" s="8"/>
      <c r="H74" s="8"/>
      <c r="I74" s="8"/>
      <c r="J74" s="8"/>
      <c r="K74" s="8"/>
      <c r="L74" s="8"/>
      <c r="M74" s="9"/>
      <c r="N74" s="9"/>
    </row>
    <row r="75" spans="1:14" ht="32.4" customHeight="1" x14ac:dyDescent="0.3">
      <c r="A75" s="11">
        <v>56</v>
      </c>
      <c r="B75" s="10" t="s">
        <v>79</v>
      </c>
      <c r="C75" s="8">
        <f t="shared" si="5"/>
        <v>6430000</v>
      </c>
      <c r="D75" s="8"/>
      <c r="E75" s="8"/>
      <c r="F75" s="8">
        <v>6430000</v>
      </c>
      <c r="G75" s="8"/>
      <c r="H75" s="8"/>
      <c r="I75" s="8"/>
      <c r="J75" s="8"/>
      <c r="K75" s="8"/>
      <c r="L75" s="8"/>
      <c r="M75" s="9"/>
      <c r="N75" s="9"/>
    </row>
    <row r="76" spans="1:14" ht="49.2" customHeight="1" x14ac:dyDescent="0.3">
      <c r="A76" s="11">
        <v>57</v>
      </c>
      <c r="B76" s="10" t="s">
        <v>72</v>
      </c>
      <c r="C76" s="8">
        <f t="shared" si="5"/>
        <v>9800000</v>
      </c>
      <c r="D76" s="8"/>
      <c r="E76" s="8">
        <v>6115200</v>
      </c>
      <c r="F76" s="8">
        <v>3684800</v>
      </c>
      <c r="G76" s="8"/>
      <c r="H76" s="8"/>
      <c r="I76" s="8"/>
      <c r="J76" s="8"/>
      <c r="K76" s="8"/>
      <c r="L76" s="8"/>
      <c r="M76" s="9"/>
      <c r="N76" s="9"/>
    </row>
    <row r="77" spans="1:14" ht="49.2" customHeight="1" x14ac:dyDescent="0.3">
      <c r="A77" s="11">
        <v>58</v>
      </c>
      <c r="B77" s="10" t="s">
        <v>80</v>
      </c>
      <c r="C77" s="8">
        <f t="shared" si="5"/>
        <v>3000000</v>
      </c>
      <c r="D77" s="8"/>
      <c r="E77" s="8"/>
      <c r="F77" s="8">
        <v>3000000</v>
      </c>
      <c r="G77" s="8"/>
      <c r="H77" s="8"/>
      <c r="I77" s="8"/>
      <c r="J77" s="8"/>
      <c r="K77" s="8"/>
      <c r="L77" s="8"/>
      <c r="M77" s="9"/>
      <c r="N77" s="9"/>
    </row>
    <row r="78" spans="1:14" ht="15.6" x14ac:dyDescent="0.3">
      <c r="A78" s="11">
        <v>59</v>
      </c>
      <c r="B78" s="10" t="s">
        <v>46</v>
      </c>
      <c r="C78" s="8"/>
      <c r="D78" s="8"/>
      <c r="E78" s="8"/>
      <c r="F78" s="8"/>
      <c r="G78" s="8"/>
      <c r="H78" s="8"/>
      <c r="I78" s="8"/>
      <c r="J78" s="8"/>
      <c r="K78" s="8">
        <f t="shared" ref="K78:K83" si="6">SUM(L78:N78)</f>
        <v>25673860</v>
      </c>
      <c r="L78" s="8"/>
      <c r="M78" s="8">
        <v>15712400</v>
      </c>
      <c r="N78" s="8">
        <v>9961460</v>
      </c>
    </row>
    <row r="79" spans="1:14" ht="46.8" x14ac:dyDescent="0.3">
      <c r="A79" s="11">
        <v>60</v>
      </c>
      <c r="B79" s="10" t="s">
        <v>47</v>
      </c>
      <c r="C79" s="8">
        <f t="shared" si="5"/>
        <v>45121410</v>
      </c>
      <c r="D79" s="8"/>
      <c r="E79" s="8">
        <v>44670190</v>
      </c>
      <c r="F79" s="8">
        <v>451220</v>
      </c>
      <c r="G79" s="8">
        <f t="shared" ref="G79:G82" si="7">SUM(H79:J79)</f>
        <v>1480960</v>
      </c>
      <c r="H79" s="8"/>
      <c r="I79" s="8">
        <v>1466150</v>
      </c>
      <c r="J79" s="8">
        <v>14810</v>
      </c>
      <c r="K79" s="8">
        <f t="shared" si="6"/>
        <v>133883260</v>
      </c>
      <c r="L79" s="8"/>
      <c r="M79" s="8">
        <v>82873730</v>
      </c>
      <c r="N79" s="8">
        <v>51009530</v>
      </c>
    </row>
    <row r="80" spans="1:14" ht="15.6" x14ac:dyDescent="0.3">
      <c r="A80" s="11">
        <v>61</v>
      </c>
      <c r="B80" s="10" t="s">
        <v>48</v>
      </c>
      <c r="C80" s="8"/>
      <c r="D80" s="8"/>
      <c r="E80" s="8"/>
      <c r="F80" s="8"/>
      <c r="G80" s="8"/>
      <c r="H80" s="8"/>
      <c r="I80" s="8"/>
      <c r="J80" s="8"/>
      <c r="K80" s="8">
        <f t="shared" si="6"/>
        <v>22000000</v>
      </c>
      <c r="L80" s="8"/>
      <c r="M80" s="8">
        <v>13464000</v>
      </c>
      <c r="N80" s="8">
        <v>8536000</v>
      </c>
    </row>
    <row r="81" spans="1:14" ht="46.8" x14ac:dyDescent="0.3">
      <c r="A81" s="11">
        <v>62</v>
      </c>
      <c r="B81" s="10" t="s">
        <v>49</v>
      </c>
      <c r="C81" s="8"/>
      <c r="D81" s="8"/>
      <c r="E81" s="8"/>
      <c r="F81" s="8"/>
      <c r="G81" s="8">
        <f t="shared" si="7"/>
        <v>1503019220</v>
      </c>
      <c r="H81" s="8"/>
      <c r="I81" s="8">
        <v>1487989020</v>
      </c>
      <c r="J81" s="8">
        <v>15030200</v>
      </c>
      <c r="K81" s="8">
        <f t="shared" si="6"/>
        <v>1505999210</v>
      </c>
      <c r="L81" s="8"/>
      <c r="M81" s="8">
        <v>1487401020</v>
      </c>
      <c r="N81" s="8">
        <v>18598190</v>
      </c>
    </row>
    <row r="82" spans="1:14" ht="31.2" x14ac:dyDescent="0.3">
      <c r="A82" s="11">
        <v>63</v>
      </c>
      <c r="B82" s="10" t="s">
        <v>50</v>
      </c>
      <c r="C82" s="8">
        <f t="shared" si="5"/>
        <v>40150000</v>
      </c>
      <c r="D82" s="8"/>
      <c r="E82" s="8">
        <v>39748500</v>
      </c>
      <c r="F82" s="8">
        <v>401500</v>
      </c>
      <c r="G82" s="8">
        <f t="shared" si="7"/>
        <v>401500000</v>
      </c>
      <c r="H82" s="8"/>
      <c r="I82" s="8">
        <v>248528500</v>
      </c>
      <c r="J82" s="8">
        <v>152971500</v>
      </c>
      <c r="K82" s="8"/>
      <c r="L82" s="8"/>
      <c r="M82" s="9"/>
      <c r="N82" s="9"/>
    </row>
    <row r="83" spans="1:14" ht="31.2" x14ac:dyDescent="0.3">
      <c r="A83" s="11">
        <v>64</v>
      </c>
      <c r="B83" s="10" t="s">
        <v>51</v>
      </c>
      <c r="C83" s="8"/>
      <c r="D83" s="8"/>
      <c r="E83" s="8"/>
      <c r="F83" s="8"/>
      <c r="G83" s="8"/>
      <c r="H83" s="8"/>
      <c r="I83" s="8"/>
      <c r="J83" s="8"/>
      <c r="K83" s="8">
        <f t="shared" si="6"/>
        <v>83830000</v>
      </c>
      <c r="L83" s="8"/>
      <c r="M83" s="8">
        <v>51890770</v>
      </c>
      <c r="N83" s="8">
        <v>31939230</v>
      </c>
    </row>
    <row r="84" spans="1:14" ht="31.2" x14ac:dyDescent="0.3">
      <c r="A84" s="11">
        <v>65</v>
      </c>
      <c r="B84" s="10" t="s">
        <v>52</v>
      </c>
      <c r="C84" s="8">
        <f t="shared" si="5"/>
        <v>469244328.37</v>
      </c>
      <c r="D84" s="8"/>
      <c r="E84" s="8">
        <v>440212822</v>
      </c>
      <c r="F84" s="8">
        <v>29031506.370000001</v>
      </c>
      <c r="G84" s="8"/>
      <c r="H84" s="8"/>
      <c r="I84" s="8"/>
      <c r="J84" s="8"/>
      <c r="K84" s="8"/>
      <c r="L84" s="8"/>
      <c r="M84" s="9"/>
      <c r="N84" s="9"/>
    </row>
    <row r="85" spans="1:14" ht="46.8" x14ac:dyDescent="0.3">
      <c r="A85" s="11">
        <v>66</v>
      </c>
      <c r="B85" s="10" t="s">
        <v>82</v>
      </c>
      <c r="C85" s="8">
        <f t="shared" si="5"/>
        <v>453801620.63999999</v>
      </c>
      <c r="D85" s="8"/>
      <c r="E85" s="8">
        <v>402748938</v>
      </c>
      <c r="F85" s="8">
        <v>51052682.640000001</v>
      </c>
      <c r="G85" s="8"/>
      <c r="H85" s="8"/>
      <c r="I85" s="8"/>
      <c r="J85" s="8"/>
      <c r="K85" s="8"/>
      <c r="L85" s="8"/>
      <c r="M85" s="9"/>
      <c r="N85" s="9"/>
    </row>
    <row r="86" spans="1:14" ht="31.2" x14ac:dyDescent="0.3">
      <c r="A86" s="11">
        <v>67</v>
      </c>
      <c r="B86" s="10" t="s">
        <v>91</v>
      </c>
      <c r="C86" s="8">
        <f t="shared" si="5"/>
        <v>1836041.26</v>
      </c>
      <c r="D86" s="8"/>
      <c r="E86" s="8"/>
      <c r="F86" s="8">
        <v>1836041.26</v>
      </c>
      <c r="G86" s="8"/>
      <c r="H86" s="8"/>
      <c r="I86" s="8"/>
      <c r="J86" s="8"/>
      <c r="K86" s="8"/>
      <c r="L86" s="8"/>
      <c r="M86" s="9"/>
      <c r="N86" s="9"/>
    </row>
    <row r="87" spans="1:14" ht="31.2" x14ac:dyDescent="0.3">
      <c r="A87" s="11">
        <v>68</v>
      </c>
      <c r="B87" s="10" t="s">
        <v>90</v>
      </c>
      <c r="C87" s="8">
        <f t="shared" si="5"/>
        <v>2228389.9</v>
      </c>
      <c r="D87" s="8"/>
      <c r="E87" s="8"/>
      <c r="F87" s="8">
        <v>2228389.9</v>
      </c>
      <c r="G87" s="8">
        <f t="shared" ref="G87:G88" si="8">SUM(H87:J87)</f>
        <v>5199576.37</v>
      </c>
      <c r="H87" s="8"/>
      <c r="I87" s="8"/>
      <c r="J87" s="8">
        <v>5199576.37</v>
      </c>
      <c r="K87" s="8"/>
      <c r="L87" s="8"/>
      <c r="M87" s="9"/>
      <c r="N87" s="9"/>
    </row>
    <row r="88" spans="1:14" ht="31.8" customHeight="1" x14ac:dyDescent="0.3">
      <c r="A88" s="11">
        <v>69</v>
      </c>
      <c r="B88" s="10" t="s">
        <v>92</v>
      </c>
      <c r="C88" s="8">
        <f t="shared" si="5"/>
        <v>6691101</v>
      </c>
      <c r="D88" s="8"/>
      <c r="E88" s="8"/>
      <c r="F88" s="8">
        <v>6691101</v>
      </c>
      <c r="G88" s="8">
        <f t="shared" si="8"/>
        <v>15612568.880000001</v>
      </c>
      <c r="H88" s="8"/>
      <c r="I88" s="8"/>
      <c r="J88" s="8">
        <v>15612568.880000001</v>
      </c>
      <c r="K88" s="8"/>
      <c r="L88" s="8"/>
      <c r="M88" s="9"/>
      <c r="N88" s="9"/>
    </row>
    <row r="89" spans="1:14" ht="52.2" customHeight="1" x14ac:dyDescent="0.3">
      <c r="A89" s="11">
        <v>70</v>
      </c>
      <c r="B89" s="10" t="s">
        <v>89</v>
      </c>
      <c r="C89" s="8">
        <f t="shared" si="5"/>
        <v>21417000</v>
      </c>
      <c r="D89" s="10"/>
      <c r="E89" s="8">
        <v>21095000</v>
      </c>
      <c r="F89" s="8">
        <v>322000</v>
      </c>
      <c r="G89" s="10"/>
      <c r="H89" s="10"/>
      <c r="I89" s="10"/>
      <c r="J89" s="10"/>
      <c r="K89" s="10"/>
      <c r="L89" s="10"/>
      <c r="M89" s="9"/>
      <c r="N89" s="9"/>
    </row>
    <row r="90" spans="1:14" ht="62.4" x14ac:dyDescent="0.3">
      <c r="A90" s="11">
        <v>71</v>
      </c>
      <c r="B90" s="10" t="s">
        <v>53</v>
      </c>
      <c r="C90" s="8">
        <f t="shared" si="5"/>
        <v>21122000</v>
      </c>
      <c r="D90" s="8"/>
      <c r="E90" s="8">
        <v>21122000</v>
      </c>
      <c r="F90" s="8"/>
      <c r="G90" s="8"/>
      <c r="H90" s="8"/>
      <c r="I90" s="8"/>
      <c r="J90" s="8"/>
      <c r="K90" s="8"/>
      <c r="L90" s="8"/>
      <c r="M90" s="9"/>
      <c r="N90" s="9"/>
    </row>
    <row r="91" spans="1:14" ht="46.8" x14ac:dyDescent="0.3">
      <c r="A91" s="11">
        <v>72</v>
      </c>
      <c r="B91" s="10" t="s">
        <v>54</v>
      </c>
      <c r="C91" s="8"/>
      <c r="D91" s="8"/>
      <c r="E91" s="8"/>
      <c r="F91" s="8"/>
      <c r="G91" s="8">
        <f t="shared" ref="G91" si="9">SUM(H91:J91)</f>
        <v>358802173.90999997</v>
      </c>
      <c r="H91" s="8"/>
      <c r="I91" s="8">
        <v>223892556.52000001</v>
      </c>
      <c r="J91" s="8">
        <v>134909617.38999999</v>
      </c>
      <c r="K91" s="8">
        <f t="shared" ref="K91" si="10">SUM(L91:N91)</f>
        <v>358802173.88999999</v>
      </c>
      <c r="L91" s="8"/>
      <c r="M91" s="8">
        <v>223892556.50999999</v>
      </c>
      <c r="N91" s="8">
        <v>134909617.38</v>
      </c>
    </row>
    <row r="92" spans="1:14" s="6" customFormat="1" ht="19.5" customHeight="1" x14ac:dyDescent="0.3">
      <c r="A92" s="27"/>
      <c r="B92" s="12" t="s">
        <v>55</v>
      </c>
      <c r="C92" s="13">
        <f>SUM(C20:C91)</f>
        <v>9617857214.9300003</v>
      </c>
      <c r="D92" s="13">
        <f>SUM(D20:D91)</f>
        <v>187056200</v>
      </c>
      <c r="E92" s="13">
        <f>SUM(E20:E91)</f>
        <v>6758370750</v>
      </c>
      <c r="F92" s="13">
        <f>SUM(F20:F91)</f>
        <v>2672430264.9300003</v>
      </c>
      <c r="G92" s="13">
        <f>SUM(G20:G91)</f>
        <v>5814112259.1599998</v>
      </c>
      <c r="H92" s="13">
        <f t="shared" ref="H92:K92" si="11">SUM(H20:H91)</f>
        <v>0</v>
      </c>
      <c r="I92" s="13">
        <f t="shared" si="11"/>
        <v>5094054256.5200005</v>
      </c>
      <c r="J92" s="13">
        <f t="shared" si="11"/>
        <v>720058002.63999999</v>
      </c>
      <c r="K92" s="13">
        <f t="shared" si="11"/>
        <v>4030752903.8899999</v>
      </c>
      <c r="L92" s="13">
        <f>SUM(L20:L91)</f>
        <v>0</v>
      </c>
      <c r="M92" s="13">
        <f>SUM(M20:M91)</f>
        <v>3074391866.5100002</v>
      </c>
      <c r="N92" s="13">
        <f>SUM(N20:N91)</f>
        <v>956361037.38</v>
      </c>
    </row>
    <row r="93" spans="1:14" ht="12.75" customHeight="1" x14ac:dyDescent="0.3">
      <c r="B93" s="17"/>
      <c r="C93" s="18"/>
      <c r="D93" s="18"/>
      <c r="E93" s="17"/>
      <c r="F93" s="17"/>
      <c r="G93" s="18"/>
      <c r="H93" s="18"/>
      <c r="I93" s="17"/>
      <c r="J93" s="17"/>
      <c r="K93" s="18"/>
      <c r="L93" s="18"/>
      <c r="M93" s="19"/>
      <c r="N93" s="19"/>
    </row>
    <row r="94" spans="1:14" ht="21.6" customHeight="1" x14ac:dyDescent="0.35">
      <c r="B94" s="20" t="s">
        <v>83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19"/>
      <c r="N94" s="19"/>
    </row>
    <row r="95" spans="1:14" ht="18" x14ac:dyDescent="0.3">
      <c r="B95" s="22" t="s">
        <v>84</v>
      </c>
      <c r="C95" s="19"/>
      <c r="D95" s="19"/>
      <c r="E95" s="19"/>
      <c r="F95" s="22" t="s">
        <v>85</v>
      </c>
      <c r="G95" s="19"/>
      <c r="H95" s="19"/>
      <c r="I95" s="19"/>
      <c r="J95" s="19"/>
      <c r="K95" s="19"/>
      <c r="L95" s="19"/>
      <c r="M95" s="19"/>
      <c r="N95" s="19"/>
    </row>
  </sheetData>
  <mergeCells count="13">
    <mergeCell ref="M1:N1"/>
    <mergeCell ref="M2:N2"/>
    <mergeCell ref="M3:O3"/>
    <mergeCell ref="M4:N4"/>
    <mergeCell ref="M5:N5"/>
    <mergeCell ref="A17:A18"/>
    <mergeCell ref="B15:K15"/>
    <mergeCell ref="B16:K16"/>
    <mergeCell ref="A14:N14"/>
    <mergeCell ref="C17:F17"/>
    <mergeCell ref="G17:J17"/>
    <mergeCell ref="K17:N17"/>
    <mergeCell ref="B17:B18"/>
  </mergeCells>
  <pageMargins left="0.19685039370078741" right="0.19685039370078741" top="0.39370078740157483" bottom="0.19685039370078741" header="0.19685039370078741" footer="0.3543307086614173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Шальнева Елена Анатольевна</cp:lastModifiedBy>
  <cp:lastPrinted>2024-12-17T12:53:47Z</cp:lastPrinted>
  <dcterms:created xsi:type="dcterms:W3CDTF">2021-04-12T14:52:46Z</dcterms:created>
  <dcterms:modified xsi:type="dcterms:W3CDTF">2025-05-28T11:30:06Z</dcterms:modified>
</cp:coreProperties>
</file>