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</sheets>
  <definedNames>
    <definedName name="_xlnm.Print_Titles" localSheetId="0">Лист1!$6:$9</definedName>
    <definedName name="_xlnm.Print_Area" localSheetId="0">Лист1!$A$1:$O$133</definedName>
  </definedNames>
  <calcPr calcId="162913" iterateDelta="1E-4"/>
</workbook>
</file>

<file path=xl/calcChain.xml><?xml version="1.0" encoding="utf-8"?>
<calcChain xmlns="http://schemas.openxmlformats.org/spreadsheetml/2006/main">
  <c r="N128" i="1" l="1"/>
  <c r="M128" i="1"/>
  <c r="H128" i="1"/>
  <c r="G128" i="1"/>
  <c r="F128" i="1"/>
  <c r="E128" i="1"/>
  <c r="N127" i="1"/>
  <c r="M127" i="1"/>
  <c r="H127" i="1"/>
  <c r="G127" i="1"/>
  <c r="F127" i="1"/>
  <c r="E127" i="1"/>
  <c r="N126" i="1"/>
  <c r="M126" i="1"/>
  <c r="H126" i="1"/>
  <c r="G126" i="1"/>
  <c r="F126" i="1"/>
  <c r="E126" i="1"/>
  <c r="N125" i="1"/>
  <c r="M125" i="1"/>
  <c r="H125" i="1"/>
  <c r="G125" i="1"/>
  <c r="F125" i="1"/>
  <c r="E125" i="1"/>
  <c r="N124" i="1"/>
  <c r="M124" i="1"/>
  <c r="H124" i="1"/>
  <c r="G124" i="1"/>
  <c r="F124" i="1"/>
  <c r="E124" i="1"/>
  <c r="E120" i="1"/>
  <c r="E116" i="1"/>
  <c r="E112" i="1"/>
  <c r="E108" i="1"/>
  <c r="E104" i="1"/>
  <c r="E100" i="1"/>
  <c r="E96" i="1"/>
  <c r="E90" i="1"/>
  <c r="N88" i="1"/>
  <c r="M88" i="1"/>
  <c r="H88" i="1"/>
  <c r="G88" i="1"/>
  <c r="E88" i="1"/>
  <c r="E87" i="1"/>
  <c r="F86" i="1"/>
  <c r="E86" i="1"/>
  <c r="N84" i="1"/>
  <c r="M84" i="1"/>
  <c r="H84" i="1"/>
  <c r="G84" i="1"/>
  <c r="F84" i="1"/>
  <c r="E84" i="1"/>
  <c r="N83" i="1"/>
  <c r="M83" i="1"/>
  <c r="H83" i="1"/>
  <c r="G83" i="1"/>
  <c r="F83" i="1"/>
  <c r="E83" i="1"/>
  <c r="N82" i="1"/>
  <c r="M82" i="1"/>
  <c r="H82" i="1"/>
  <c r="G82" i="1"/>
  <c r="F82" i="1"/>
  <c r="E82" i="1"/>
  <c r="E78" i="1"/>
  <c r="N77" i="1"/>
  <c r="M77" i="1"/>
  <c r="H77" i="1"/>
  <c r="G77" i="1"/>
  <c r="F77" i="1"/>
  <c r="E77" i="1"/>
  <c r="E73" i="1"/>
  <c r="E72" i="1"/>
  <c r="N71" i="1"/>
  <c r="M71" i="1"/>
  <c r="H71" i="1"/>
  <c r="G71" i="1"/>
  <c r="F71" i="1"/>
  <c r="E71" i="1"/>
  <c r="N70" i="1"/>
  <c r="H70" i="1"/>
  <c r="G70" i="1"/>
  <c r="E70" i="1"/>
  <c r="N69" i="1"/>
  <c r="M69" i="1"/>
  <c r="H69" i="1"/>
  <c r="G69" i="1"/>
  <c r="E69" i="1"/>
  <c r="N68" i="1"/>
  <c r="M68" i="1"/>
  <c r="H68" i="1"/>
  <c r="G68" i="1"/>
  <c r="F68" i="1"/>
  <c r="E68" i="1"/>
  <c r="N66" i="1"/>
  <c r="M66" i="1"/>
  <c r="H66" i="1"/>
  <c r="G66" i="1"/>
  <c r="F66" i="1"/>
  <c r="E66" i="1"/>
  <c r="N65" i="1"/>
  <c r="M65" i="1"/>
  <c r="H65" i="1"/>
  <c r="G65" i="1"/>
  <c r="F65" i="1"/>
  <c r="E65" i="1"/>
  <c r="N64" i="1"/>
  <c r="M64" i="1"/>
  <c r="H64" i="1"/>
  <c r="G64" i="1"/>
  <c r="F64" i="1"/>
  <c r="E64" i="1"/>
  <c r="E56" i="1"/>
  <c r="E55" i="1"/>
  <c r="N54" i="1"/>
  <c r="M54" i="1"/>
  <c r="H54" i="1"/>
  <c r="G54" i="1"/>
  <c r="F54" i="1"/>
  <c r="E54" i="1"/>
  <c r="N53" i="1"/>
  <c r="H53" i="1"/>
  <c r="E53" i="1"/>
  <c r="E52" i="1"/>
  <c r="N51" i="1"/>
  <c r="M51" i="1"/>
  <c r="H51" i="1"/>
  <c r="G51" i="1"/>
  <c r="F51" i="1"/>
  <c r="E51" i="1"/>
  <c r="E44" i="1"/>
  <c r="N43" i="1"/>
  <c r="E43" i="1"/>
  <c r="N42" i="1"/>
  <c r="M42" i="1"/>
  <c r="H42" i="1"/>
  <c r="G42" i="1"/>
  <c r="E42" i="1"/>
  <c r="E38" i="1"/>
  <c r="N37" i="1"/>
  <c r="M37" i="1"/>
  <c r="H37" i="1"/>
  <c r="G37" i="1"/>
  <c r="E37" i="1"/>
  <c r="N36" i="1"/>
  <c r="M36" i="1"/>
  <c r="G36" i="1"/>
  <c r="E36" i="1"/>
  <c r="N35" i="1"/>
  <c r="M35" i="1"/>
  <c r="H35" i="1"/>
  <c r="E35" i="1"/>
  <c r="N34" i="1"/>
  <c r="M34" i="1"/>
  <c r="H34" i="1"/>
  <c r="G34" i="1"/>
  <c r="E34" i="1"/>
  <c r="N32" i="1"/>
  <c r="M32" i="1"/>
  <c r="H32" i="1"/>
  <c r="G32" i="1"/>
  <c r="F32" i="1"/>
  <c r="E32" i="1"/>
  <c r="N31" i="1"/>
  <c r="M31" i="1"/>
  <c r="H31" i="1"/>
  <c r="G31" i="1"/>
  <c r="F31" i="1"/>
  <c r="E31" i="1"/>
  <c r="E27" i="1"/>
  <c r="N26" i="1"/>
  <c r="M26" i="1"/>
  <c r="H26" i="1"/>
  <c r="G26" i="1"/>
  <c r="F26" i="1"/>
  <c r="E26" i="1"/>
  <c r="E25" i="1"/>
  <c r="E24" i="1"/>
  <c r="N23" i="1"/>
  <c r="M23" i="1"/>
  <c r="H23" i="1"/>
  <c r="E23" i="1"/>
  <c r="E22" i="1"/>
  <c r="E18" i="1"/>
  <c r="N17" i="1"/>
  <c r="M17" i="1"/>
  <c r="H17" i="1"/>
  <c r="G17" i="1"/>
  <c r="F17" i="1"/>
  <c r="E17" i="1"/>
  <c r="E13" i="1"/>
  <c r="N11" i="1"/>
  <c r="M11" i="1"/>
  <c r="H11" i="1"/>
  <c r="G11" i="1"/>
  <c r="F11" i="1"/>
  <c r="E11" i="1"/>
  <c r="F55" i="1" l="1"/>
</calcChain>
</file>

<file path=xl/sharedStrings.xml><?xml version="1.0" encoding="utf-8"?>
<sst xmlns="http://schemas.openxmlformats.org/spreadsheetml/2006/main" count="491" uniqueCount="128">
  <si>
    <t>Источники финансирования</t>
  </si>
  <si>
    <t>1.</t>
  </si>
  <si>
    <t>2.</t>
  </si>
  <si>
    <t>1.1.</t>
  </si>
  <si>
    <t>ПЕРЕЧЕНЬ МЕРОПРИЯТИЙ МУНИЦИПАЛЬНОЙ ПРОГРАММЫ</t>
  </si>
  <si>
    <t>2.1.</t>
  </si>
  <si>
    <t>№ п/п</t>
  </si>
  <si>
    <t xml:space="preserve">1. </t>
  </si>
  <si>
    <t>Всего 
(тыс. руб.)</t>
  </si>
  <si>
    <t>1</t>
  </si>
  <si>
    <t>Итого:</t>
  </si>
  <si>
    <t>Средства бюджета Одинцовского городского округа</t>
  </si>
  <si>
    <t>Сроки исполнения мероприятий</t>
  </si>
  <si>
    <t>Средства бюджета Московской области</t>
  </si>
  <si>
    <t xml:space="preserve">Средства бюджета Одинцовского городского округа </t>
  </si>
  <si>
    <t>Итого по программе:</t>
  </si>
  <si>
    <t xml:space="preserve">Средства бюджета Московской области </t>
  </si>
  <si>
    <t>ОДИНЦОВСКОГО ГОРОДСКОГО ОКРУГА МОСКОВСКОЙ  ОБЛАСТИ</t>
  </si>
  <si>
    <t>Итого по подпрограмме:</t>
  </si>
  <si>
    <t>2.1</t>
  </si>
  <si>
    <t xml:space="preserve">2023 -
2027 гг.
</t>
  </si>
  <si>
    <t>2023 -
2027 гг.</t>
  </si>
  <si>
    <t>3.</t>
  </si>
  <si>
    <t>3.1.</t>
  </si>
  <si>
    <t>Согласовано:</t>
  </si>
  <si>
    <t xml:space="preserve">Начальник Управления бухгалтерского учета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отчетности, главный бухгалтер                         </t>
  </si>
  <si>
    <t>Н.А. Стародубова</t>
  </si>
  <si>
    <t>В том числе по кварталам:</t>
  </si>
  <si>
    <t>I</t>
  </si>
  <si>
    <t>II</t>
  </si>
  <si>
    <t>III</t>
  </si>
  <si>
    <t>IV</t>
  </si>
  <si>
    <t>Всего</t>
  </si>
  <si>
    <t>Х</t>
  </si>
  <si>
    <t xml:space="preserve">2026 год </t>
  </si>
  <si>
    <t xml:space="preserve">2027 год </t>
  </si>
  <si>
    <t>Завершен капитальный ремонт гидротехнических сооружений, находящихся в муниципальной собственности, ед.</t>
  </si>
  <si>
    <t>2023-2027</t>
  </si>
  <si>
    <t>2.2.</t>
  </si>
  <si>
    <t>«ЭКОЛОГИЯ И ОКРУЖАЮЩАЯ СРЕДА» на 2023-2027 годы</t>
  </si>
  <si>
    <t>Подпрограмма 1 "Охрана окружающей среды"</t>
  </si>
  <si>
    <t>Подпрограмма 2 "Развитие водохозяйственного комплекса"</t>
  </si>
  <si>
    <t>Подпрограмма 4 "Развитие лесного хозяйства"</t>
  </si>
  <si>
    <t xml:space="preserve"> Подпрограмма 5 "Ликвидация накопленного вреда окружающей среде" </t>
  </si>
  <si>
    <t>2.3</t>
  </si>
  <si>
    <t>Мероприятия подпрограммы</t>
  </si>
  <si>
    <t>Ответственный за выполнение мероприятия</t>
  </si>
  <si>
    <t>2.2</t>
  </si>
  <si>
    <t xml:space="preserve">                                                                                                                       ».</t>
  </si>
  <si>
    <t>Основное  мероприятие 01 Проведение обследований состояния окружающей среды</t>
  </si>
  <si>
    <r>
      <rPr>
        <b/>
        <sz val="10"/>
        <rFont val="Times New Roman"/>
        <family val="1"/>
        <charset val="204"/>
      </rPr>
      <t xml:space="preserve">Мероприятие 02.01 </t>
    </r>
    <r>
      <rPr>
        <sz val="10"/>
        <rFont val="Times New Roman"/>
        <family val="1"/>
        <charset val="204"/>
      </rPr>
      <t>Изготовление и установка щитов на границах особо охраняемых природных территорий информирующих о видах деятельности, запрещенных на таких территориях</t>
    </r>
  </si>
  <si>
    <t>Основное мероприятие 01 Обеспечение безопасности гидротехнических сооружений и проведение мероприятий по берегоукреплению</t>
  </si>
  <si>
    <t>Основное мероприятие 01 Осуществление отдельных полномочий в области лесных  отношений</t>
  </si>
  <si>
    <t>Основное мероприятие 04 Вовлечение населения в мероприятия по охране леса</t>
  </si>
  <si>
    <r>
      <t xml:space="preserve">Мероприятие 04.01 </t>
    </r>
    <r>
      <rPr>
        <sz val="10"/>
        <rFont val="Times New Roman"/>
        <family val="1"/>
        <charset val="204"/>
      </rPr>
      <t>Организация и проведение акций по посадке леса</t>
    </r>
  </si>
  <si>
    <t>Основное мероприятие 02
Организация, охрана и использование особо охраняемых природных территорий</t>
  </si>
  <si>
    <t>Основное мероприятие 03 Вовлечение населения в экологические мероприятия</t>
  </si>
  <si>
    <r>
      <rPr>
        <b/>
        <sz val="10"/>
        <rFont val="Times New Roman"/>
        <family val="1"/>
        <charset val="204"/>
      </rPr>
      <t>Мероприятие 02.08</t>
    </r>
    <r>
      <rPr>
        <sz val="10"/>
        <rFont val="Times New Roman"/>
        <family val="1"/>
        <charset val="204"/>
      </rPr>
      <t xml:space="preserve">                                        Обслуживание модульной локальной очистной обратноосмотической станции очистки загрязненных стоков, расположенной на полигоне ТКО</t>
    </r>
  </si>
  <si>
    <r>
      <rPr>
        <b/>
        <sz val="10"/>
        <rFont val="Times New Roman"/>
        <family val="1"/>
        <charset val="204"/>
      </rPr>
      <t>Мероприятие 02.06</t>
    </r>
    <r>
      <rPr>
        <sz val="10"/>
        <rFont val="Times New Roman"/>
        <family val="1"/>
        <charset val="204"/>
      </rPr>
      <t xml:space="preserve">                                        Обслуживание установки обезвреживания горючих газов ("свалочный газ"), расположенной на  полигоне ТКО  (Факельная установка)</t>
    </r>
  </si>
  <si>
    <r>
      <rPr>
        <b/>
        <sz val="10"/>
        <rFont val="Times New Roman"/>
        <family val="1"/>
        <charset val="204"/>
      </rPr>
      <t>Мероприятие 02.05</t>
    </r>
    <r>
      <rPr>
        <sz val="10"/>
        <rFont val="Times New Roman"/>
        <family val="1"/>
        <charset val="204"/>
      </rPr>
      <t xml:space="preserve">                                        Обеспечение оплаты расходов на электроснабжение  полигона ТКО</t>
    </r>
  </si>
  <si>
    <r>
      <rPr>
        <b/>
        <sz val="10"/>
        <rFont val="Times New Roman"/>
        <family val="1"/>
        <charset val="204"/>
      </rPr>
      <t>Мероприятие 02.03</t>
    </r>
    <r>
      <rPr>
        <sz val="10"/>
        <rFont val="Times New Roman"/>
        <family val="1"/>
        <charset val="204"/>
      </rPr>
      <t xml:space="preserve"> Обеспечение охраны территории полигона ТКО</t>
    </r>
  </si>
  <si>
    <r>
      <rPr>
        <b/>
        <sz val="10"/>
        <rFont val="Times New Roman"/>
        <family val="1"/>
        <charset val="204"/>
      </rPr>
      <t xml:space="preserve">Мероприятие 02.02
</t>
    </r>
    <r>
      <rPr>
        <sz val="10"/>
        <rFont val="Times New Roman"/>
        <family val="1"/>
        <charset val="204"/>
      </rPr>
      <t xml:space="preserve"> Содержание дорог на полигоне ТКО</t>
    </r>
  </si>
  <si>
    <r>
      <rPr>
        <b/>
        <sz val="10"/>
        <rFont val="Times New Roman"/>
        <family val="1"/>
        <charset val="204"/>
      </rPr>
      <t xml:space="preserve">Мероприятие 02.01
</t>
    </r>
    <r>
      <rPr>
        <sz val="10"/>
        <rFont val="Times New Roman"/>
        <family val="1"/>
        <charset val="204"/>
      </rPr>
      <t xml:space="preserve">Содержание газона на полигоне ТКО </t>
    </r>
  </si>
  <si>
    <t xml:space="preserve">Основное мероприятие 03
Ликвидация последствий засорения водных объектов </t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</si>
  <si>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Капитальный ремонт гидротехнических сооружений, находящихся в муниципальной собственности, в том числе разработка проектной документации</t>
    </r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</si>
  <si>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Проведение наблюдений за состоянием и загрязнением окружающей среды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</si>
  <si>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
Проведение мероприятий в области охраны окружающей среды на особо охраняемых природных территориях местного значения (проведение работ по очистке ООПТ от мусора)</t>
    </r>
  </si>
  <si>
    <t>Проведены работы по очистке прудов от мусора, га</t>
  </si>
  <si>
    <t>Объем ликвидированных отходов на лесных учасках в составе земель лесного фонда, куб.м.</t>
  </si>
  <si>
    <t>Проведена очистка прудов, находящихся в муниципальной собственности, га</t>
  </si>
  <si>
    <t xml:space="preserve">Установлены аншлаги на границах ООПТ, шт.
</t>
  </si>
  <si>
    <t>Проведены акции по посадке леса, ед.</t>
  </si>
  <si>
    <t>Проведены наблюдения за состоянием и загрязнением окружающей среды, ед.</t>
  </si>
  <si>
    <r>
      <rPr>
        <b/>
        <sz val="10"/>
        <rFont val="Times New Roman"/>
        <family val="1"/>
        <charset val="204"/>
      </rPr>
      <t xml:space="preserve">Мероприятие 02.09
</t>
    </r>
    <r>
      <rPr>
        <sz val="10"/>
        <rFont val="Times New Roman"/>
        <family val="1"/>
        <charset val="204"/>
      </rPr>
      <t>Вывоз, утилизация и/или обезвреживание фильтрата и оказание услуг по сбору и утилизации свалочного газа с полигона ТКО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</si>
  <si>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                           Отбор проб, проводимый на территории полигона ТКО и расходы за обработку данных лабораторных исследований, осуществляемых в пострекультивационный период на полигоне ТКО</t>
    </r>
  </si>
  <si>
    <r>
      <rPr>
        <b/>
        <sz val="10"/>
        <rFont val="Times New Roman"/>
        <family val="1"/>
        <charset val="204"/>
      </rPr>
      <t>Мероприятие 01.06</t>
    </r>
    <r>
      <rPr>
        <sz val="10"/>
        <rFont val="Times New Roman"/>
        <family val="1"/>
        <charset val="204"/>
      </rPr>
      <t xml:space="preserve">
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  </r>
  </si>
  <si>
    <t>2.3.1</t>
  </si>
  <si>
    <t>2.3.2</t>
  </si>
  <si>
    <t>2024 -
2027 гг.</t>
  </si>
  <si>
    <t>Проведение санитарных мероприятий по оздоровлению деревьев категории ООПТ местного значения "Памятник живой природы"</t>
  </si>
  <si>
    <t>Санитарная очистка территорий ООПТ местного значения от твердых бытовых отходов</t>
  </si>
  <si>
    <t>2023-2027 гг.</t>
  </si>
  <si>
    <t>1.1</t>
  </si>
  <si>
    <t>Выполнены работы/оказаны услуги по вывозу, утилизации и/или обезвреживанию фильтрата, сбору и утилизации свалочного газа с полигона ТКО, %</t>
  </si>
  <si>
    <t>Выполнены работы по содержанию газона на полигоне ТКО, ед.</t>
  </si>
  <si>
    <t>Проведены мероприятия  по содержанию дорог на полигоне ТКО, ед.</t>
  </si>
  <si>
    <t>Обеспечена охрана территории полигона ТКО, ед.</t>
  </si>
  <si>
    <t>Проведен 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ТКО, ед.</t>
  </si>
  <si>
    <t>Произведена оплата расходов на электроснабжение полигона ТКО, ед.</t>
  </si>
  <si>
    <t>Выполнены работы/услуги  по обслуживание установки обезвреживания горючих газов ("свалочный газ"), расположенной на  полигоне ТКО  (Факельная установка), ед.</t>
  </si>
  <si>
    <t>Выполнены работы/услуги   по обслуживанию модульной локальной очистной обратноосмотической станции очистки загрязненных стоков, расположенной на полигоне ТКО, ед.</t>
  </si>
  <si>
    <t>2023 год</t>
  </si>
  <si>
    <t>Итого 2024 год</t>
  </si>
  <si>
    <r>
      <rPr>
        <b/>
        <sz val="10"/>
        <rFont val="Times New Roman"/>
        <family val="1"/>
        <charset val="204"/>
      </rPr>
      <t xml:space="preserve">Мероприятие 03.01 
</t>
    </r>
    <r>
      <rPr>
        <sz val="10"/>
        <rFont val="Times New Roman"/>
        <family val="1"/>
        <charset val="204"/>
      </rPr>
      <t xml:space="preserve">Проведение экологических мероприятий, выставок семинаров, в итом числе "Дней защиты от экологической опасности"                      </t>
    </r>
  </si>
  <si>
    <t>Проведены экологические мероприятия, ед.</t>
  </si>
  <si>
    <t>-</t>
  </si>
  <si>
    <t>Основное мероприятие 01
Финансовое обеспечение расходов, направленных на осуществление полномочий в области обращения с отходами</t>
  </si>
  <si>
    <t>2</t>
  </si>
  <si>
    <t>2.4</t>
  </si>
  <si>
    <t>2.5</t>
  </si>
  <si>
    <t>2.6</t>
  </si>
  <si>
    <t>2.7</t>
  </si>
  <si>
    <t>Основное мероприятие 02
Эксплуатация закрытых полигонов твердых коммунальных отходов после завершения технической части рекультивации</t>
  </si>
  <si>
    <r>
      <rPr>
        <b/>
        <sz val="10"/>
        <rFont val="Times New Roman"/>
        <family val="1"/>
        <charset val="204"/>
      </rPr>
      <t xml:space="preserve">Мероприятие 01.03 </t>
    </r>
    <r>
      <rPr>
        <sz val="10"/>
        <rFont val="Times New Roman"/>
        <family val="1"/>
        <charset val="204"/>
      </rPr>
      <t>Осуществление технического надзора и авторского надзора</t>
    </r>
  </si>
  <si>
    <t>1.2.</t>
  </si>
  <si>
    <r>
      <rPr>
        <b/>
        <sz val="10"/>
        <rFont val="Times New Roman"/>
        <family val="1"/>
        <charset val="204"/>
      </rPr>
      <t xml:space="preserve">Мероприятие 01.01                                              </t>
    </r>
    <r>
      <rPr>
        <sz val="10"/>
        <rFont val="Times New Roman"/>
        <family val="1"/>
        <charset val="204"/>
      </rPr>
      <t>Разработка необходимой документации для эксплуатации гидротехнических сооружений, находящихся в собственности муниципального образования</t>
    </r>
  </si>
  <si>
    <t>Управление благоустройства Администрации Одинцовского городского округа, МБУ "Одинцовское городское хозяйство"</t>
  </si>
  <si>
    <t>Разработана документация для эксплуатации гидротехнических сооружений, находящихся в собственности муниципального образования, ед.</t>
  </si>
  <si>
    <t>7 538,58</t>
  </si>
  <si>
    <t>Мероприятие 03.01 Выполнение комплекса мероприятий по ликвидации последствий засорения водных объектов, находящихся в муниципальной собственности</t>
  </si>
  <si>
    <r>
      <t xml:space="preserve">Мероприятие 03.03                                 </t>
    </r>
    <r>
      <rPr>
        <sz val="10"/>
        <rFont val="Times New Roman"/>
        <family val="1"/>
        <charset val="204"/>
      </rPr>
      <t>Проведение работ по очистке прудов от мусора</t>
    </r>
  </si>
  <si>
    <t>Разработана проектная документация на капитальный ремонт гидротехнических сооружений, ед.</t>
  </si>
  <si>
    <t>2.8</t>
  </si>
  <si>
    <t>Отдел экологии Управления муниципального земельного контроля  и экологии</t>
  </si>
  <si>
    <t xml:space="preserve">Отдел экологии Управления муниципального земельного контроля и экологии </t>
  </si>
  <si>
    <t xml:space="preserve">Отдел  экологии Управления муниципального земельного контроля и экологии </t>
  </si>
  <si>
    <t>Отдел экологии Управления муниципального земельного контроля и экологии, Управление благоустройства Администрации</t>
  </si>
  <si>
    <t>Отдел экологии Управления муниципального земельного контроля и экологии</t>
  </si>
  <si>
    <t>Отдел  экологии Управления муниципального земельного контроля и экологии</t>
  </si>
  <si>
    <t>Отдел экологии Управления муниципального земельного контроля и эклогии</t>
  </si>
  <si>
    <t xml:space="preserve">Отдел сэкологии Управления муниципального земельного контроля и экологии </t>
  </si>
  <si>
    <r>
      <t xml:space="preserve">Отдел экологии Управления муниципального земельного контроля и экологии </t>
    </r>
    <r>
      <rPr>
        <sz val="10"/>
        <color rgb="FFC00000"/>
        <rFont val="Times New Roman"/>
        <family val="1"/>
        <charset val="204"/>
      </rPr>
      <t xml:space="preserve"> </t>
    </r>
  </si>
  <si>
    <t>2024 год</t>
  </si>
  <si>
    <t>Итого 2025 год</t>
  </si>
  <si>
    <t>М.В. Артемова</t>
  </si>
  <si>
    <r>
      <rPr>
        <b/>
        <sz val="10"/>
        <rFont val="Times New Roman"/>
        <family val="1"/>
        <charset val="204"/>
      </rPr>
      <t xml:space="preserve">Мероприятие 02.02 </t>
    </r>
    <r>
      <rPr>
        <sz val="10"/>
        <rFont val="Times New Roman"/>
        <family val="1"/>
        <charset val="204"/>
      </rPr>
      <t xml:space="preserve">Осуществление мероприятий по охране и воспроизводству объектов животного мира на территории </t>
    </r>
    <r>
      <rPr>
        <sz val="10"/>
        <color theme="1"/>
        <rFont val="Times New Roman"/>
        <family val="1"/>
        <charset val="204"/>
      </rPr>
      <t>муниципального образования</t>
    </r>
  </si>
  <si>
    <t xml:space="preserve">Начальник Управления муниципального земельного                                                                                                                                                                                                                                                                                                               контроля и экологии       </t>
  </si>
  <si>
    <r>
      <t>Приложение к постановлению 
Администрации Одинцовского
 городского округа
Московской области
от ____________ № __________
«Приложение 1 к Муниципальной программе»</t>
    </r>
    <r>
      <rPr>
        <b/>
        <sz val="12"/>
        <color theme="1"/>
        <rFont val="Times New Roman"/>
        <family val="1"/>
        <charset val="204"/>
      </rPr>
      <t xml:space="preserve">                                             </t>
    </r>
    <r>
      <rPr>
        <sz val="12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</si>
</sst>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_р_."/>
    <numFmt numFmtId="165" formatCode="0.00000"/>
    <numFmt numFmtId="166" formatCode="#,##0.00000"/>
  </numFmts>
  <fonts count="1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Fill="1"/>
    <xf numFmtId="0" fontId="0" fillId="0" borderId="0" xfId="0" applyBorder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justify"/>
    </xf>
    <xf numFmtId="0" fontId="12" fillId="0" borderId="0" xfId="0" applyFont="1" applyFill="1" applyAlignment="1">
      <alignment horizontal="justify" vertical="top"/>
    </xf>
    <xf numFmtId="0" fontId="0" fillId="0" borderId="0" xfId="0" applyBorder="1"/>
    <xf numFmtId="0" fontId="3" fillId="0" borderId="0" xfId="0" applyNumberFormat="1" applyFont="1" applyFill="1"/>
    <xf numFmtId="0" fontId="7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8" xfId="0" applyFill="1" applyBorder="1"/>
    <xf numFmtId="0" fontId="0" fillId="0" borderId="6" xfId="0" applyFill="1" applyBorder="1"/>
    <xf numFmtId="49" fontId="4" fillId="0" borderId="2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top" wrapText="1"/>
    </xf>
    <xf numFmtId="166" fontId="0" fillId="0" borderId="7" xfId="0" applyNumberFormat="1" applyFill="1" applyBorder="1" applyAlignment="1">
      <alignment horizontal="center" vertical="top" wrapText="1"/>
    </xf>
    <xf numFmtId="166" fontId="0" fillId="0" borderId="5" xfId="0" applyNumberForma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horizontal="center" vertical="top" wrapText="1"/>
    </xf>
    <xf numFmtId="49" fontId="0" fillId="0" borderId="6" xfId="0" applyNumberForma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6" fontId="9" fillId="0" borderId="4" xfId="0" applyNumberFormat="1" applyFont="1" applyFill="1" applyBorder="1" applyAlignment="1">
      <alignment horizontal="center" vertical="top" wrapText="1"/>
    </xf>
    <xf numFmtId="166" fontId="0" fillId="0" borderId="7" xfId="0" applyNumberFormat="1" applyFont="1" applyFill="1" applyBorder="1" applyAlignment="1">
      <alignment horizontal="center" vertical="top" wrapText="1"/>
    </xf>
    <xf numFmtId="166" fontId="0" fillId="0" borderId="5" xfId="0" applyNumberFormat="1" applyFont="1" applyFill="1" applyBorder="1" applyAlignment="1">
      <alignment horizontal="center"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top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2" borderId="7" xfId="0" applyNumberFormat="1" applyFill="1" applyBorder="1" applyAlignment="1">
      <alignment horizontal="center" vertical="top" wrapText="1"/>
    </xf>
    <xf numFmtId="166" fontId="0" fillId="2" borderId="5" xfId="0" applyNumberForma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right" vertical="top" wrapText="1"/>
    </xf>
    <xf numFmtId="0" fontId="0" fillId="0" borderId="14" xfId="0" applyFill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66" fontId="4" fillId="2" borderId="7" xfId="0" applyNumberFormat="1" applyFont="1" applyFill="1" applyBorder="1" applyAlignment="1">
      <alignment horizontal="center" vertical="top" wrapText="1"/>
    </xf>
    <xf numFmtId="166" fontId="4" fillId="2" borderId="5" xfId="0" applyNumberFormat="1" applyFont="1" applyFill="1" applyBorder="1" applyAlignment="1">
      <alignment horizontal="center" vertical="top" wrapText="1"/>
    </xf>
    <xf numFmtId="166" fontId="5" fillId="0" borderId="7" xfId="0" applyNumberFormat="1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top" wrapText="1"/>
    </xf>
    <xf numFmtId="166" fontId="1" fillId="0" borderId="9" xfId="0" applyNumberFormat="1" applyFont="1" applyFill="1" applyBorder="1" applyAlignment="1">
      <alignment horizontal="center" vertical="top" wrapText="1"/>
    </xf>
    <xf numFmtId="166" fontId="0" fillId="0" borderId="14" xfId="0" applyNumberFormat="1" applyFill="1" applyBorder="1" applyAlignment="1">
      <alignment horizontal="center" vertical="top" wrapText="1"/>
    </xf>
    <xf numFmtId="166" fontId="0" fillId="0" borderId="11" xfId="0" applyNumberFormat="1" applyFill="1" applyBorder="1" applyAlignment="1">
      <alignment horizontal="center" vertical="top" wrapText="1"/>
    </xf>
    <xf numFmtId="166" fontId="0" fillId="0" borderId="10" xfId="0" applyNumberFormat="1" applyFill="1" applyBorder="1" applyAlignment="1">
      <alignment horizontal="center" vertical="top" wrapText="1"/>
    </xf>
    <xf numFmtId="166" fontId="0" fillId="0" borderId="13" xfId="0" applyNumberFormat="1" applyFill="1" applyBorder="1" applyAlignment="1">
      <alignment horizontal="center" vertical="top" wrapText="1"/>
    </xf>
    <xf numFmtId="166" fontId="0" fillId="0" borderId="12" xfId="0" applyNumberForma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top" wrapText="1"/>
    </xf>
    <xf numFmtId="165" fontId="1" fillId="2" borderId="14" xfId="0" applyNumberFormat="1" applyFont="1" applyFill="1" applyBorder="1" applyAlignment="1">
      <alignment horizontal="center" vertical="top" wrapText="1"/>
    </xf>
    <xf numFmtId="165" fontId="1" fillId="2" borderId="11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165" fontId="1" fillId="2" borderId="10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165" fontId="1" fillId="2" borderId="1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166" fontId="4" fillId="2" borderId="3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9" fillId="2" borderId="4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top" wrapText="1"/>
    </xf>
    <xf numFmtId="0" fontId="17" fillId="2" borderId="6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top" wrapText="1"/>
    </xf>
    <xf numFmtId="166" fontId="1" fillId="2" borderId="7" xfId="0" applyNumberFormat="1" applyFont="1" applyFill="1" applyBorder="1" applyAlignment="1">
      <alignment horizontal="center" vertical="top" wrapText="1"/>
    </xf>
    <xf numFmtId="166" fontId="1" fillId="2" borderId="5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66" fontId="2" fillId="2" borderId="7" xfId="0" applyNumberFormat="1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166" fontId="11" fillId="2" borderId="1" xfId="0" applyNumberFormat="1" applyFont="1" applyFill="1" applyBorder="1" applyAlignment="1">
      <alignment horizontal="center" vertical="top" wrapText="1"/>
    </xf>
    <xf numFmtId="166" fontId="11" fillId="2" borderId="4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J213"/>
  <sheetViews>
    <sheetView tabSelected="1" zoomScaleNormal="100" zoomScaleSheetLayoutView="80" workbookViewId="0">
      <selection activeCell="H11" sqref="A11:O84"/>
    </sheetView>
  </sheetViews>
  <sheetFormatPr defaultRowHeight="15" x14ac:dyDescent="0.25"/>
  <cols>
    <col min="1" max="1" width="9.85546875" style="2" customWidth="1"/>
    <col min="2" max="2" width="26.28515625" style="3" customWidth="1"/>
    <col min="3" max="3" width="11.7109375" style="1" customWidth="1"/>
    <col min="4" max="4" width="14.28515625" style="37" customWidth="1"/>
    <col min="5" max="5" width="22.28515625" style="4" customWidth="1"/>
    <col min="6" max="7" width="15.7109375" style="6" customWidth="1"/>
    <col min="8" max="8" width="12.7109375" style="4" customWidth="1"/>
    <col min="9" max="11" width="10.7109375" style="4" customWidth="1"/>
    <col min="12" max="12" width="10.7109375" style="5" customWidth="1"/>
    <col min="13" max="14" width="15.7109375" style="6" customWidth="1"/>
    <col min="15" max="15" width="27.7109375" style="3" customWidth="1"/>
    <col min="16" max="1778" width="9.140625" style="7"/>
  </cols>
  <sheetData>
    <row r="1" spans="1:1778" ht="113.25" customHeight="1" x14ac:dyDescent="0.25">
      <c r="A1" s="9"/>
      <c r="B1" s="11"/>
      <c r="C1" s="8"/>
      <c r="D1" s="35"/>
      <c r="E1" s="6"/>
      <c r="H1" s="6"/>
      <c r="I1" s="6"/>
      <c r="J1" s="6"/>
      <c r="K1" s="6"/>
      <c r="L1" s="16"/>
      <c r="M1" s="112" t="s">
        <v>127</v>
      </c>
      <c r="N1" s="112"/>
      <c r="O1" s="112"/>
    </row>
    <row r="2" spans="1:1778" ht="15.75" x14ac:dyDescent="0.25">
      <c r="A2" s="116" t="s">
        <v>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778" ht="15.75" x14ac:dyDescent="0.25">
      <c r="A3" s="116" t="s">
        <v>17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778" ht="15.75" x14ac:dyDescent="0.25">
      <c r="A4" s="117" t="s">
        <v>39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778" ht="15.75" x14ac:dyDescent="0.25">
      <c r="A5" s="40"/>
      <c r="B5" s="41"/>
      <c r="C5" s="41"/>
      <c r="D5" s="41"/>
      <c r="E5" s="41"/>
      <c r="F5" s="43"/>
      <c r="G5" s="61"/>
      <c r="H5" s="54"/>
      <c r="I5" s="54"/>
      <c r="J5" s="54"/>
      <c r="K5" s="54"/>
      <c r="L5" s="54"/>
      <c r="M5" s="41"/>
      <c r="N5" s="41"/>
      <c r="O5" s="4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</row>
    <row r="6" spans="1:1778" s="21" customFormat="1" x14ac:dyDescent="0.25">
      <c r="A6" s="133" t="s">
        <v>6</v>
      </c>
      <c r="B6" s="72" t="s">
        <v>45</v>
      </c>
      <c r="C6" s="72" t="s">
        <v>12</v>
      </c>
      <c r="D6" s="72" t="s">
        <v>0</v>
      </c>
      <c r="E6" s="124" t="s">
        <v>8</v>
      </c>
      <c r="F6" s="42"/>
      <c r="G6" s="60"/>
      <c r="H6" s="122"/>
      <c r="I6" s="122"/>
      <c r="J6" s="122"/>
      <c r="K6" s="122"/>
      <c r="L6" s="122"/>
      <c r="M6" s="122"/>
      <c r="N6" s="123"/>
      <c r="O6" s="138" t="s">
        <v>46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</row>
    <row r="7" spans="1:1778" s="21" customFormat="1" x14ac:dyDescent="0.25">
      <c r="A7" s="134"/>
      <c r="B7" s="109"/>
      <c r="C7" s="109"/>
      <c r="D7" s="109"/>
      <c r="E7" s="137"/>
      <c r="F7" s="124">
        <v>2023</v>
      </c>
      <c r="G7" s="124">
        <v>2024</v>
      </c>
      <c r="H7" s="126">
        <v>2025</v>
      </c>
      <c r="I7" s="127"/>
      <c r="J7" s="127"/>
      <c r="K7" s="127"/>
      <c r="L7" s="128"/>
      <c r="M7" s="124">
        <v>2026</v>
      </c>
      <c r="N7" s="124">
        <v>2027</v>
      </c>
      <c r="O7" s="1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</row>
    <row r="8" spans="1:1778" s="21" customFormat="1" x14ac:dyDescent="0.25">
      <c r="A8" s="135"/>
      <c r="B8" s="74"/>
      <c r="C8" s="74"/>
      <c r="D8" s="74"/>
      <c r="E8" s="74"/>
      <c r="F8" s="74"/>
      <c r="G8" s="74"/>
      <c r="H8" s="129"/>
      <c r="I8" s="130"/>
      <c r="J8" s="130"/>
      <c r="K8" s="130"/>
      <c r="L8" s="131"/>
      <c r="M8" s="74"/>
      <c r="N8" s="74"/>
      <c r="O8" s="74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</row>
    <row r="9" spans="1:1778" s="21" customFormat="1" x14ac:dyDescent="0.25">
      <c r="A9" s="31" t="s">
        <v>9</v>
      </c>
      <c r="B9" s="38">
        <v>2</v>
      </c>
      <c r="C9" s="38">
        <v>3</v>
      </c>
      <c r="D9" s="22">
        <v>4</v>
      </c>
      <c r="E9" s="32">
        <v>5</v>
      </c>
      <c r="F9" s="32">
        <v>6</v>
      </c>
      <c r="G9" s="32">
        <v>7</v>
      </c>
      <c r="H9" s="132">
        <v>8</v>
      </c>
      <c r="I9" s="122"/>
      <c r="J9" s="122"/>
      <c r="K9" s="122"/>
      <c r="L9" s="123"/>
      <c r="M9" s="32">
        <v>9</v>
      </c>
      <c r="N9" s="32">
        <v>10</v>
      </c>
      <c r="O9" s="38">
        <v>11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</row>
    <row r="10" spans="1:1778" s="21" customFormat="1" ht="21" customHeight="1" x14ac:dyDescent="0.25">
      <c r="A10" s="113" t="s">
        <v>40</v>
      </c>
      <c r="B10" s="113"/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3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</row>
    <row r="11" spans="1:1778" s="21" customFormat="1" x14ac:dyDescent="0.25">
      <c r="A11" s="156" t="s">
        <v>7</v>
      </c>
      <c r="B11" s="157" t="s">
        <v>49</v>
      </c>
      <c r="C11" s="158" t="s">
        <v>20</v>
      </c>
      <c r="D11" s="157" t="s">
        <v>11</v>
      </c>
      <c r="E11" s="159">
        <f>SUM(F11:N11)</f>
        <v>5158.9999699999998</v>
      </c>
      <c r="F11" s="160">
        <f>F13</f>
        <v>951.5</v>
      </c>
      <c r="G11" s="159">
        <f>G13</f>
        <v>1100</v>
      </c>
      <c r="H11" s="161">
        <f>H13</f>
        <v>907.49996999999996</v>
      </c>
      <c r="I11" s="162"/>
      <c r="J11" s="162"/>
      <c r="K11" s="162"/>
      <c r="L11" s="163"/>
      <c r="M11" s="159">
        <f>M13</f>
        <v>1100</v>
      </c>
      <c r="N11" s="159">
        <f>N13</f>
        <v>1100</v>
      </c>
      <c r="O11" s="157" t="s">
        <v>113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</row>
    <row r="12" spans="1:1778" s="21" customFormat="1" ht="52.5" customHeight="1" x14ac:dyDescent="0.25">
      <c r="A12" s="164"/>
      <c r="B12" s="165"/>
      <c r="C12" s="166"/>
      <c r="D12" s="165"/>
      <c r="E12" s="167"/>
      <c r="F12" s="168"/>
      <c r="G12" s="167"/>
      <c r="H12" s="169"/>
      <c r="I12" s="170"/>
      <c r="J12" s="170"/>
      <c r="K12" s="170"/>
      <c r="L12" s="171"/>
      <c r="M12" s="167"/>
      <c r="N12" s="167"/>
      <c r="O12" s="165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</row>
    <row r="13" spans="1:1778" s="21" customFormat="1" ht="71.25" customHeight="1" x14ac:dyDescent="0.25">
      <c r="A13" s="172" t="s">
        <v>3</v>
      </c>
      <c r="B13" s="173" t="s">
        <v>65</v>
      </c>
      <c r="C13" s="174" t="s">
        <v>21</v>
      </c>
      <c r="D13" s="175" t="s">
        <v>11</v>
      </c>
      <c r="E13" s="176">
        <f>SUM(F13:N13)</f>
        <v>5158.9999699999998</v>
      </c>
      <c r="F13" s="177">
        <v>951.5</v>
      </c>
      <c r="G13" s="176">
        <v>1100</v>
      </c>
      <c r="H13" s="178">
        <v>907.49996999999996</v>
      </c>
      <c r="I13" s="179"/>
      <c r="J13" s="179"/>
      <c r="K13" s="179"/>
      <c r="L13" s="180"/>
      <c r="M13" s="176">
        <v>1100</v>
      </c>
      <c r="N13" s="176">
        <v>1100</v>
      </c>
      <c r="O13" s="173" t="s">
        <v>114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</row>
    <row r="14" spans="1:1778" s="34" customFormat="1" ht="15" customHeight="1" x14ac:dyDescent="0.25">
      <c r="A14" s="181"/>
      <c r="B14" s="182" t="s">
        <v>72</v>
      </c>
      <c r="C14" s="183" t="s">
        <v>33</v>
      </c>
      <c r="D14" s="183" t="s">
        <v>33</v>
      </c>
      <c r="E14" s="184" t="s">
        <v>32</v>
      </c>
      <c r="F14" s="184" t="s">
        <v>91</v>
      </c>
      <c r="G14" s="184" t="s">
        <v>122</v>
      </c>
      <c r="H14" s="184" t="s">
        <v>123</v>
      </c>
      <c r="I14" s="184" t="s">
        <v>27</v>
      </c>
      <c r="J14" s="184"/>
      <c r="K14" s="184"/>
      <c r="L14" s="184"/>
      <c r="M14" s="184" t="s">
        <v>34</v>
      </c>
      <c r="N14" s="184" t="s">
        <v>35</v>
      </c>
      <c r="O14" s="185" t="s">
        <v>115</v>
      </c>
      <c r="P14" s="33"/>
      <c r="Q14" s="33"/>
      <c r="R14" s="33"/>
      <c r="S14" s="33"/>
    </row>
    <row r="15" spans="1:1778" s="34" customFormat="1" x14ac:dyDescent="0.25">
      <c r="A15" s="186"/>
      <c r="B15" s="187"/>
      <c r="C15" s="188"/>
      <c r="D15" s="188"/>
      <c r="E15" s="184"/>
      <c r="F15" s="184"/>
      <c r="G15" s="184"/>
      <c r="H15" s="184"/>
      <c r="I15" s="64" t="s">
        <v>28</v>
      </c>
      <c r="J15" s="64" t="s">
        <v>29</v>
      </c>
      <c r="K15" s="64" t="s">
        <v>30</v>
      </c>
      <c r="L15" s="64" t="s">
        <v>31</v>
      </c>
      <c r="M15" s="184"/>
      <c r="N15" s="184"/>
      <c r="O15" s="189"/>
      <c r="P15" s="33"/>
      <c r="Q15" s="33"/>
      <c r="R15" s="33"/>
      <c r="S15" s="33"/>
    </row>
    <row r="16" spans="1:1778" s="34" customFormat="1" ht="39.75" customHeight="1" x14ac:dyDescent="0.25">
      <c r="A16" s="190"/>
      <c r="B16" s="191"/>
      <c r="C16" s="192"/>
      <c r="D16" s="192"/>
      <c r="E16" s="193">
        <v>280</v>
      </c>
      <c r="F16" s="193">
        <v>56</v>
      </c>
      <c r="G16" s="193">
        <v>56</v>
      </c>
      <c r="H16" s="193">
        <v>56</v>
      </c>
      <c r="I16" s="64">
        <v>0</v>
      </c>
      <c r="J16" s="64">
        <v>0</v>
      </c>
      <c r="K16" s="64">
        <v>0</v>
      </c>
      <c r="L16" s="193">
        <v>56</v>
      </c>
      <c r="M16" s="64">
        <v>56</v>
      </c>
      <c r="N16" s="64">
        <v>56</v>
      </c>
      <c r="O16" s="194"/>
      <c r="P16" s="33"/>
      <c r="Q16" s="33"/>
      <c r="R16" s="33"/>
      <c r="S16" s="33"/>
    </row>
    <row r="17" spans="1:1778" s="21" customFormat="1" ht="67.5" customHeight="1" x14ac:dyDescent="0.25">
      <c r="A17" s="172" t="s">
        <v>2</v>
      </c>
      <c r="B17" s="195" t="s">
        <v>55</v>
      </c>
      <c r="C17" s="174" t="s">
        <v>37</v>
      </c>
      <c r="D17" s="175" t="s">
        <v>11</v>
      </c>
      <c r="E17" s="196">
        <f>SUM(F17:N17)</f>
        <v>7214.7920100000001</v>
      </c>
      <c r="F17" s="197">
        <f>F18+F22</f>
        <v>808.11500000000001</v>
      </c>
      <c r="G17" s="197">
        <f>G18+G23</f>
        <v>857</v>
      </c>
      <c r="H17" s="198">
        <f>H18+H23</f>
        <v>1835.6770099999999</v>
      </c>
      <c r="I17" s="199"/>
      <c r="J17" s="199"/>
      <c r="K17" s="199"/>
      <c r="L17" s="200"/>
      <c r="M17" s="196">
        <f>SUM(M18+M23)</f>
        <v>1857</v>
      </c>
      <c r="N17" s="196">
        <f>N23+N18</f>
        <v>1857</v>
      </c>
      <c r="O17" s="195" t="s">
        <v>115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</row>
    <row r="18" spans="1:1778" s="21" customFormat="1" ht="111.75" customHeight="1" x14ac:dyDescent="0.25">
      <c r="A18" s="172" t="s">
        <v>5</v>
      </c>
      <c r="B18" s="173" t="s">
        <v>50</v>
      </c>
      <c r="C18" s="174" t="s">
        <v>37</v>
      </c>
      <c r="D18" s="175" t="s">
        <v>11</v>
      </c>
      <c r="E18" s="176">
        <f>SUM(F18:N18)</f>
        <v>1734.7920100000001</v>
      </c>
      <c r="F18" s="177">
        <v>328.11500000000001</v>
      </c>
      <c r="G18" s="177">
        <v>357</v>
      </c>
      <c r="H18" s="201">
        <v>335.67701</v>
      </c>
      <c r="I18" s="202"/>
      <c r="J18" s="202"/>
      <c r="K18" s="202"/>
      <c r="L18" s="203"/>
      <c r="M18" s="177">
        <v>357</v>
      </c>
      <c r="N18" s="177">
        <v>357</v>
      </c>
      <c r="O18" s="173" t="s">
        <v>115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</row>
    <row r="19" spans="1:1778" s="34" customFormat="1" ht="15" customHeight="1" x14ac:dyDescent="0.25">
      <c r="A19" s="181"/>
      <c r="B19" s="182" t="s">
        <v>70</v>
      </c>
      <c r="C19" s="183" t="s">
        <v>33</v>
      </c>
      <c r="D19" s="183" t="s">
        <v>33</v>
      </c>
      <c r="E19" s="184" t="s">
        <v>32</v>
      </c>
      <c r="F19" s="184" t="s">
        <v>91</v>
      </c>
      <c r="G19" s="184" t="s">
        <v>122</v>
      </c>
      <c r="H19" s="184" t="s">
        <v>123</v>
      </c>
      <c r="I19" s="184" t="s">
        <v>27</v>
      </c>
      <c r="J19" s="184"/>
      <c r="K19" s="184"/>
      <c r="L19" s="184"/>
      <c r="M19" s="184" t="s">
        <v>34</v>
      </c>
      <c r="N19" s="184" t="s">
        <v>35</v>
      </c>
      <c r="O19" s="185" t="s">
        <v>116</v>
      </c>
      <c r="P19" s="33"/>
      <c r="Q19" s="33"/>
      <c r="R19" s="33"/>
      <c r="S19" s="33"/>
    </row>
    <row r="20" spans="1:1778" s="34" customFormat="1" x14ac:dyDescent="0.25">
      <c r="A20" s="186"/>
      <c r="B20" s="187"/>
      <c r="C20" s="188"/>
      <c r="D20" s="188"/>
      <c r="E20" s="184"/>
      <c r="F20" s="184"/>
      <c r="G20" s="184"/>
      <c r="H20" s="184"/>
      <c r="I20" s="64" t="s">
        <v>28</v>
      </c>
      <c r="J20" s="64" t="s">
        <v>29</v>
      </c>
      <c r="K20" s="64" t="s">
        <v>30</v>
      </c>
      <c r="L20" s="64" t="s">
        <v>31</v>
      </c>
      <c r="M20" s="184"/>
      <c r="N20" s="184"/>
      <c r="O20" s="189"/>
      <c r="P20" s="33"/>
      <c r="Q20" s="33"/>
      <c r="R20" s="33"/>
      <c r="S20" s="33"/>
    </row>
    <row r="21" spans="1:1778" s="34" customFormat="1" ht="54.75" customHeight="1" x14ac:dyDescent="0.25">
      <c r="A21" s="190"/>
      <c r="B21" s="191"/>
      <c r="C21" s="192"/>
      <c r="D21" s="192"/>
      <c r="E21" s="204">
        <v>100</v>
      </c>
      <c r="F21" s="204">
        <v>20</v>
      </c>
      <c r="G21" s="204">
        <v>20</v>
      </c>
      <c r="H21" s="204">
        <v>20</v>
      </c>
      <c r="I21" s="204">
        <v>0</v>
      </c>
      <c r="J21" s="204">
        <v>0</v>
      </c>
      <c r="K21" s="204">
        <v>0</v>
      </c>
      <c r="L21" s="204">
        <v>20</v>
      </c>
      <c r="M21" s="64">
        <v>20</v>
      </c>
      <c r="N21" s="64">
        <v>20</v>
      </c>
      <c r="O21" s="194"/>
      <c r="P21" s="33"/>
      <c r="Q21" s="33"/>
      <c r="R21" s="33"/>
      <c r="S21" s="33"/>
    </row>
    <row r="22" spans="1:1778" s="21" customFormat="1" ht="78.75" customHeight="1" x14ac:dyDescent="0.25">
      <c r="A22" s="172" t="s">
        <v>38</v>
      </c>
      <c r="B22" s="173" t="s">
        <v>125</v>
      </c>
      <c r="C22" s="174" t="s">
        <v>37</v>
      </c>
      <c r="D22" s="175" t="s">
        <v>11</v>
      </c>
      <c r="E22" s="176">
        <f t="shared" ref="E22:E27" si="0">SUM(F22:N22)</f>
        <v>480</v>
      </c>
      <c r="F22" s="176">
        <v>480</v>
      </c>
      <c r="G22" s="176">
        <v>0</v>
      </c>
      <c r="H22" s="97">
        <v>0</v>
      </c>
      <c r="I22" s="146"/>
      <c r="J22" s="146"/>
      <c r="K22" s="146"/>
      <c r="L22" s="147"/>
      <c r="M22" s="176">
        <v>0</v>
      </c>
      <c r="N22" s="176">
        <v>0</v>
      </c>
      <c r="O22" s="173" t="s">
        <v>114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</row>
    <row r="23" spans="1:1778" s="45" customFormat="1" ht="105" customHeight="1" x14ac:dyDescent="0.25">
      <c r="A23" s="172" t="s">
        <v>44</v>
      </c>
      <c r="B23" s="205" t="s">
        <v>66</v>
      </c>
      <c r="C23" s="174" t="s">
        <v>21</v>
      </c>
      <c r="D23" s="205" t="s">
        <v>11</v>
      </c>
      <c r="E23" s="206">
        <f t="shared" si="0"/>
        <v>5000</v>
      </c>
      <c r="F23" s="206">
        <v>0</v>
      </c>
      <c r="G23" s="206">
        <v>500</v>
      </c>
      <c r="H23" s="97">
        <f>H24+H25</f>
        <v>1500</v>
      </c>
      <c r="I23" s="98"/>
      <c r="J23" s="98"/>
      <c r="K23" s="98"/>
      <c r="L23" s="99"/>
      <c r="M23" s="206">
        <f>M24+M25</f>
        <v>1500</v>
      </c>
      <c r="N23" s="206">
        <f>N24+N25</f>
        <v>1500</v>
      </c>
      <c r="O23" s="173" t="s">
        <v>117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44"/>
    </row>
    <row r="24" spans="1:1778" s="45" customFormat="1" ht="85.5" customHeight="1" x14ac:dyDescent="0.25">
      <c r="A24" s="172" t="s">
        <v>76</v>
      </c>
      <c r="B24" s="205" t="s">
        <v>79</v>
      </c>
      <c r="C24" s="174" t="s">
        <v>21</v>
      </c>
      <c r="D24" s="205" t="s">
        <v>11</v>
      </c>
      <c r="E24" s="206">
        <f t="shared" si="0"/>
        <v>2000</v>
      </c>
      <c r="F24" s="206">
        <v>0</v>
      </c>
      <c r="G24" s="206">
        <v>500</v>
      </c>
      <c r="H24" s="97">
        <v>500</v>
      </c>
      <c r="I24" s="98"/>
      <c r="J24" s="98"/>
      <c r="K24" s="98"/>
      <c r="L24" s="99"/>
      <c r="M24" s="206">
        <v>500</v>
      </c>
      <c r="N24" s="206">
        <v>500</v>
      </c>
      <c r="O24" s="173" t="s">
        <v>118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44"/>
    </row>
    <row r="25" spans="1:1778" s="20" customFormat="1" ht="69" customHeight="1" x14ac:dyDescent="0.25">
      <c r="A25" s="172" t="s">
        <v>77</v>
      </c>
      <c r="B25" s="205" t="s">
        <v>80</v>
      </c>
      <c r="C25" s="174" t="s">
        <v>78</v>
      </c>
      <c r="D25" s="205" t="s">
        <v>11</v>
      </c>
      <c r="E25" s="206">
        <f t="shared" si="0"/>
        <v>3000</v>
      </c>
      <c r="F25" s="206">
        <v>0</v>
      </c>
      <c r="G25" s="206">
        <v>0</v>
      </c>
      <c r="H25" s="97">
        <v>1000</v>
      </c>
      <c r="I25" s="207"/>
      <c r="J25" s="207"/>
      <c r="K25" s="207"/>
      <c r="L25" s="208"/>
      <c r="M25" s="206">
        <v>1000</v>
      </c>
      <c r="N25" s="206">
        <v>1000</v>
      </c>
      <c r="O25" s="173" t="s">
        <v>117</v>
      </c>
    </row>
    <row r="26" spans="1:1778" s="24" customFormat="1" ht="68.25" customHeight="1" x14ac:dyDescent="0.25">
      <c r="A26" s="209" t="s">
        <v>22</v>
      </c>
      <c r="B26" s="210" t="s">
        <v>56</v>
      </c>
      <c r="C26" s="211" t="s">
        <v>21</v>
      </c>
      <c r="D26" s="210" t="s">
        <v>11</v>
      </c>
      <c r="E26" s="212">
        <f t="shared" si="0"/>
        <v>1398.6865399999999</v>
      </c>
      <c r="F26" s="212">
        <f>F27</f>
        <v>286.67</v>
      </c>
      <c r="G26" s="212">
        <f>G27</f>
        <v>244.48058</v>
      </c>
      <c r="H26" s="198">
        <f>H27</f>
        <v>267.53595999999999</v>
      </c>
      <c r="I26" s="98"/>
      <c r="J26" s="98"/>
      <c r="K26" s="98"/>
      <c r="L26" s="99"/>
      <c r="M26" s="212">
        <f>M27</f>
        <v>300</v>
      </c>
      <c r="N26" s="212">
        <f>N27</f>
        <v>300</v>
      </c>
      <c r="O26" s="195" t="s">
        <v>117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</row>
    <row r="27" spans="1:1778" s="21" customFormat="1" ht="89.25" customHeight="1" x14ac:dyDescent="0.25">
      <c r="A27" s="172" t="s">
        <v>23</v>
      </c>
      <c r="B27" s="205" t="s">
        <v>93</v>
      </c>
      <c r="C27" s="174" t="s">
        <v>21</v>
      </c>
      <c r="D27" s="205" t="s">
        <v>11</v>
      </c>
      <c r="E27" s="206">
        <f t="shared" si="0"/>
        <v>1398.6865399999999</v>
      </c>
      <c r="F27" s="206">
        <v>286.67</v>
      </c>
      <c r="G27" s="206">
        <v>244.48058</v>
      </c>
      <c r="H27" s="97">
        <v>267.53595999999999</v>
      </c>
      <c r="I27" s="98"/>
      <c r="J27" s="98"/>
      <c r="K27" s="98"/>
      <c r="L27" s="99"/>
      <c r="M27" s="206">
        <v>300</v>
      </c>
      <c r="N27" s="206">
        <v>300</v>
      </c>
      <c r="O27" s="205" t="s">
        <v>119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  <c r="AMX27" s="20"/>
      <c r="AMY27" s="20"/>
      <c r="AMZ27" s="20"/>
      <c r="ANA27" s="20"/>
      <c r="ANB27" s="20"/>
      <c r="ANC27" s="20"/>
      <c r="AND27" s="20"/>
      <c r="ANE27" s="20"/>
      <c r="ANF27" s="20"/>
      <c r="ANG27" s="20"/>
      <c r="ANH27" s="20"/>
      <c r="ANI27" s="20"/>
      <c r="ANJ27" s="20"/>
      <c r="ANK27" s="20"/>
      <c r="ANL27" s="20"/>
      <c r="ANM27" s="20"/>
      <c r="ANN27" s="20"/>
      <c r="ANO27" s="20"/>
      <c r="ANP27" s="20"/>
      <c r="ANQ27" s="20"/>
      <c r="ANR27" s="20"/>
      <c r="ANS27" s="20"/>
      <c r="ANT27" s="20"/>
      <c r="ANU27" s="20"/>
      <c r="ANV27" s="20"/>
      <c r="ANW27" s="20"/>
      <c r="ANX27" s="20"/>
      <c r="ANY27" s="20"/>
      <c r="ANZ27" s="20"/>
      <c r="AOA27" s="20"/>
      <c r="AOB27" s="20"/>
      <c r="AOC27" s="20"/>
      <c r="AOD27" s="20"/>
      <c r="AOE27" s="20"/>
      <c r="AOF27" s="20"/>
      <c r="AOG27" s="20"/>
      <c r="AOH27" s="20"/>
      <c r="AOI27" s="20"/>
      <c r="AOJ27" s="20"/>
      <c r="AOK27" s="20"/>
      <c r="AOL27" s="20"/>
      <c r="AOM27" s="20"/>
      <c r="AON27" s="20"/>
      <c r="AOO27" s="20"/>
      <c r="AOP27" s="20"/>
      <c r="AOQ27" s="20"/>
      <c r="AOR27" s="20"/>
      <c r="AOS27" s="20"/>
      <c r="AOT27" s="20"/>
      <c r="AOU27" s="20"/>
      <c r="AOV27" s="20"/>
      <c r="AOW27" s="20"/>
      <c r="AOX27" s="20"/>
      <c r="AOY27" s="20"/>
      <c r="AOZ27" s="20"/>
      <c r="APA27" s="20"/>
      <c r="APB27" s="20"/>
      <c r="APC27" s="20"/>
      <c r="APD27" s="20"/>
      <c r="APE27" s="20"/>
      <c r="APF27" s="20"/>
      <c r="APG27" s="20"/>
      <c r="APH27" s="20"/>
      <c r="API27" s="20"/>
      <c r="APJ27" s="20"/>
      <c r="APK27" s="20"/>
      <c r="APL27" s="20"/>
      <c r="APM27" s="20"/>
      <c r="APN27" s="20"/>
      <c r="APO27" s="20"/>
      <c r="APP27" s="20"/>
      <c r="APQ27" s="20"/>
      <c r="APR27" s="20"/>
      <c r="APS27" s="20"/>
      <c r="APT27" s="20"/>
      <c r="APU27" s="20"/>
      <c r="APV27" s="20"/>
      <c r="APW27" s="20"/>
      <c r="APX27" s="20"/>
      <c r="APY27" s="20"/>
      <c r="APZ27" s="20"/>
      <c r="AQA27" s="20"/>
      <c r="AQB27" s="20"/>
      <c r="AQC27" s="20"/>
      <c r="AQD27" s="20"/>
      <c r="AQE27" s="20"/>
      <c r="AQF27" s="20"/>
      <c r="AQG27" s="20"/>
      <c r="AQH27" s="20"/>
      <c r="AQI27" s="20"/>
      <c r="AQJ27" s="20"/>
      <c r="AQK27" s="20"/>
      <c r="AQL27" s="20"/>
      <c r="AQM27" s="20"/>
      <c r="AQN27" s="20"/>
      <c r="AQO27" s="20"/>
      <c r="AQP27" s="20"/>
      <c r="AQQ27" s="20"/>
      <c r="AQR27" s="20"/>
      <c r="AQS27" s="20"/>
      <c r="AQT27" s="20"/>
      <c r="AQU27" s="20"/>
      <c r="AQV27" s="20"/>
      <c r="AQW27" s="20"/>
      <c r="AQX27" s="20"/>
      <c r="AQY27" s="20"/>
      <c r="AQZ27" s="20"/>
      <c r="ARA27" s="20"/>
      <c r="ARB27" s="20"/>
      <c r="ARC27" s="20"/>
      <c r="ARD27" s="20"/>
      <c r="ARE27" s="20"/>
      <c r="ARF27" s="20"/>
      <c r="ARG27" s="20"/>
      <c r="ARH27" s="20"/>
      <c r="ARI27" s="20"/>
      <c r="ARJ27" s="20"/>
      <c r="ARK27" s="20"/>
      <c r="ARL27" s="20"/>
      <c r="ARM27" s="20"/>
      <c r="ARN27" s="20"/>
      <c r="ARO27" s="20"/>
      <c r="ARP27" s="20"/>
      <c r="ARQ27" s="20"/>
      <c r="ARR27" s="20"/>
      <c r="ARS27" s="20"/>
      <c r="ART27" s="20"/>
      <c r="ARU27" s="20"/>
      <c r="ARV27" s="20"/>
      <c r="ARW27" s="20"/>
      <c r="ARX27" s="20"/>
      <c r="ARY27" s="20"/>
      <c r="ARZ27" s="20"/>
      <c r="ASA27" s="20"/>
      <c r="ASB27" s="20"/>
      <c r="ASC27" s="20"/>
      <c r="ASD27" s="20"/>
      <c r="ASE27" s="20"/>
      <c r="ASF27" s="20"/>
      <c r="ASG27" s="20"/>
      <c r="ASH27" s="20"/>
      <c r="ASI27" s="20"/>
      <c r="ASJ27" s="20"/>
      <c r="ASK27" s="20"/>
      <c r="ASL27" s="20"/>
      <c r="ASM27" s="20"/>
      <c r="ASN27" s="20"/>
      <c r="ASO27" s="20"/>
      <c r="ASP27" s="20"/>
      <c r="ASQ27" s="20"/>
      <c r="ASR27" s="20"/>
      <c r="ASS27" s="20"/>
      <c r="AST27" s="20"/>
      <c r="ASU27" s="20"/>
      <c r="ASV27" s="20"/>
      <c r="ASW27" s="20"/>
      <c r="ASX27" s="20"/>
      <c r="ASY27" s="20"/>
      <c r="ASZ27" s="20"/>
      <c r="ATA27" s="20"/>
      <c r="ATB27" s="20"/>
      <c r="ATC27" s="20"/>
      <c r="ATD27" s="20"/>
      <c r="ATE27" s="20"/>
      <c r="ATF27" s="20"/>
      <c r="ATG27" s="20"/>
      <c r="ATH27" s="20"/>
      <c r="ATI27" s="20"/>
      <c r="ATJ27" s="20"/>
      <c r="ATK27" s="20"/>
      <c r="ATL27" s="20"/>
      <c r="ATM27" s="20"/>
      <c r="ATN27" s="20"/>
      <c r="ATO27" s="20"/>
      <c r="ATP27" s="20"/>
      <c r="ATQ27" s="20"/>
      <c r="ATR27" s="20"/>
      <c r="ATS27" s="20"/>
      <c r="ATT27" s="20"/>
      <c r="ATU27" s="20"/>
      <c r="ATV27" s="20"/>
      <c r="ATW27" s="20"/>
      <c r="ATX27" s="20"/>
      <c r="ATY27" s="20"/>
      <c r="ATZ27" s="20"/>
      <c r="AUA27" s="20"/>
      <c r="AUB27" s="20"/>
      <c r="AUC27" s="20"/>
      <c r="AUD27" s="20"/>
      <c r="AUE27" s="20"/>
      <c r="AUF27" s="20"/>
      <c r="AUG27" s="20"/>
      <c r="AUH27" s="20"/>
      <c r="AUI27" s="20"/>
      <c r="AUJ27" s="20"/>
      <c r="AUK27" s="20"/>
      <c r="AUL27" s="20"/>
      <c r="AUM27" s="20"/>
      <c r="AUN27" s="20"/>
      <c r="AUO27" s="20"/>
      <c r="AUP27" s="20"/>
      <c r="AUQ27" s="20"/>
      <c r="AUR27" s="20"/>
      <c r="AUS27" s="20"/>
      <c r="AUT27" s="20"/>
      <c r="AUU27" s="20"/>
      <c r="AUV27" s="20"/>
      <c r="AUW27" s="20"/>
      <c r="AUX27" s="20"/>
      <c r="AUY27" s="20"/>
      <c r="AUZ27" s="20"/>
      <c r="AVA27" s="20"/>
      <c r="AVB27" s="20"/>
      <c r="AVC27" s="20"/>
      <c r="AVD27" s="20"/>
      <c r="AVE27" s="20"/>
      <c r="AVF27" s="20"/>
      <c r="AVG27" s="20"/>
      <c r="AVH27" s="20"/>
      <c r="AVI27" s="20"/>
      <c r="AVJ27" s="20"/>
      <c r="AVK27" s="20"/>
      <c r="AVL27" s="20"/>
      <c r="AVM27" s="20"/>
      <c r="AVN27" s="20"/>
      <c r="AVO27" s="20"/>
      <c r="AVP27" s="20"/>
      <c r="AVQ27" s="20"/>
      <c r="AVR27" s="20"/>
      <c r="AVS27" s="20"/>
      <c r="AVT27" s="20"/>
      <c r="AVU27" s="20"/>
      <c r="AVV27" s="20"/>
      <c r="AVW27" s="20"/>
      <c r="AVX27" s="20"/>
      <c r="AVY27" s="20"/>
      <c r="AVZ27" s="20"/>
      <c r="AWA27" s="20"/>
      <c r="AWB27" s="20"/>
      <c r="AWC27" s="20"/>
      <c r="AWD27" s="20"/>
      <c r="AWE27" s="20"/>
      <c r="AWF27" s="20"/>
      <c r="AWG27" s="20"/>
      <c r="AWH27" s="20"/>
      <c r="AWI27" s="20"/>
      <c r="AWJ27" s="20"/>
      <c r="AWK27" s="20"/>
      <c r="AWL27" s="20"/>
      <c r="AWM27" s="20"/>
      <c r="AWN27" s="20"/>
      <c r="AWO27" s="20"/>
      <c r="AWP27" s="20"/>
      <c r="AWQ27" s="20"/>
      <c r="AWR27" s="20"/>
      <c r="AWS27" s="20"/>
      <c r="AWT27" s="20"/>
      <c r="AWU27" s="20"/>
      <c r="AWV27" s="20"/>
      <c r="AWW27" s="20"/>
      <c r="AWX27" s="20"/>
      <c r="AWY27" s="20"/>
      <c r="AWZ27" s="20"/>
      <c r="AXA27" s="20"/>
      <c r="AXB27" s="20"/>
      <c r="AXC27" s="20"/>
      <c r="AXD27" s="20"/>
      <c r="AXE27" s="20"/>
      <c r="AXF27" s="20"/>
      <c r="AXG27" s="20"/>
      <c r="AXH27" s="20"/>
      <c r="AXI27" s="20"/>
      <c r="AXJ27" s="20"/>
      <c r="AXK27" s="20"/>
      <c r="AXL27" s="20"/>
      <c r="AXM27" s="20"/>
      <c r="AXN27" s="20"/>
      <c r="AXO27" s="20"/>
      <c r="AXP27" s="20"/>
      <c r="AXQ27" s="20"/>
      <c r="AXR27" s="20"/>
      <c r="AXS27" s="20"/>
      <c r="AXT27" s="20"/>
      <c r="AXU27" s="20"/>
      <c r="AXV27" s="20"/>
      <c r="AXW27" s="20"/>
      <c r="AXX27" s="20"/>
      <c r="AXY27" s="20"/>
      <c r="AXZ27" s="20"/>
      <c r="AYA27" s="20"/>
      <c r="AYB27" s="20"/>
      <c r="AYC27" s="20"/>
      <c r="AYD27" s="20"/>
      <c r="AYE27" s="20"/>
      <c r="AYF27" s="20"/>
      <c r="AYG27" s="20"/>
      <c r="AYH27" s="20"/>
      <c r="AYI27" s="20"/>
      <c r="AYJ27" s="20"/>
      <c r="AYK27" s="20"/>
      <c r="AYL27" s="20"/>
      <c r="AYM27" s="20"/>
      <c r="AYN27" s="20"/>
      <c r="AYO27" s="20"/>
      <c r="AYP27" s="20"/>
      <c r="AYQ27" s="20"/>
      <c r="AYR27" s="20"/>
      <c r="AYS27" s="20"/>
      <c r="AYT27" s="20"/>
      <c r="AYU27" s="20"/>
      <c r="AYV27" s="20"/>
      <c r="AYW27" s="20"/>
      <c r="AYX27" s="20"/>
      <c r="AYY27" s="20"/>
      <c r="AYZ27" s="20"/>
      <c r="AZA27" s="20"/>
      <c r="AZB27" s="20"/>
      <c r="AZC27" s="20"/>
      <c r="AZD27" s="20"/>
      <c r="AZE27" s="20"/>
      <c r="AZF27" s="20"/>
      <c r="AZG27" s="20"/>
      <c r="AZH27" s="20"/>
      <c r="AZI27" s="20"/>
      <c r="AZJ27" s="20"/>
      <c r="AZK27" s="20"/>
      <c r="AZL27" s="20"/>
      <c r="AZM27" s="20"/>
      <c r="AZN27" s="20"/>
      <c r="AZO27" s="20"/>
      <c r="AZP27" s="20"/>
      <c r="AZQ27" s="20"/>
      <c r="AZR27" s="20"/>
      <c r="AZS27" s="20"/>
      <c r="AZT27" s="20"/>
      <c r="AZU27" s="20"/>
      <c r="AZV27" s="20"/>
      <c r="AZW27" s="20"/>
      <c r="AZX27" s="20"/>
      <c r="AZY27" s="20"/>
      <c r="AZZ27" s="20"/>
      <c r="BAA27" s="20"/>
      <c r="BAB27" s="20"/>
      <c r="BAC27" s="20"/>
      <c r="BAD27" s="20"/>
      <c r="BAE27" s="20"/>
      <c r="BAF27" s="20"/>
      <c r="BAG27" s="20"/>
      <c r="BAH27" s="20"/>
      <c r="BAI27" s="20"/>
      <c r="BAJ27" s="20"/>
      <c r="BAK27" s="20"/>
      <c r="BAL27" s="20"/>
      <c r="BAM27" s="20"/>
      <c r="BAN27" s="20"/>
      <c r="BAO27" s="20"/>
      <c r="BAP27" s="20"/>
      <c r="BAQ27" s="20"/>
      <c r="BAR27" s="20"/>
      <c r="BAS27" s="20"/>
      <c r="BAT27" s="20"/>
      <c r="BAU27" s="20"/>
      <c r="BAV27" s="20"/>
      <c r="BAW27" s="20"/>
      <c r="BAX27" s="20"/>
      <c r="BAY27" s="20"/>
      <c r="BAZ27" s="20"/>
      <c r="BBA27" s="20"/>
      <c r="BBB27" s="20"/>
      <c r="BBC27" s="20"/>
      <c r="BBD27" s="20"/>
      <c r="BBE27" s="20"/>
      <c r="BBF27" s="20"/>
      <c r="BBG27" s="20"/>
      <c r="BBH27" s="20"/>
      <c r="BBI27" s="20"/>
      <c r="BBJ27" s="20"/>
      <c r="BBK27" s="20"/>
      <c r="BBL27" s="20"/>
      <c r="BBM27" s="20"/>
      <c r="BBN27" s="20"/>
      <c r="BBO27" s="20"/>
      <c r="BBP27" s="20"/>
      <c r="BBQ27" s="20"/>
      <c r="BBR27" s="20"/>
      <c r="BBS27" s="20"/>
      <c r="BBT27" s="20"/>
      <c r="BBU27" s="20"/>
      <c r="BBV27" s="20"/>
      <c r="BBW27" s="20"/>
      <c r="BBX27" s="20"/>
      <c r="BBY27" s="20"/>
      <c r="BBZ27" s="20"/>
      <c r="BCA27" s="20"/>
      <c r="BCB27" s="20"/>
      <c r="BCC27" s="20"/>
      <c r="BCD27" s="20"/>
      <c r="BCE27" s="20"/>
      <c r="BCF27" s="20"/>
      <c r="BCG27" s="20"/>
      <c r="BCH27" s="20"/>
      <c r="BCI27" s="20"/>
      <c r="BCJ27" s="20"/>
      <c r="BCK27" s="20"/>
      <c r="BCL27" s="20"/>
      <c r="BCM27" s="20"/>
      <c r="BCN27" s="20"/>
      <c r="BCO27" s="20"/>
      <c r="BCP27" s="20"/>
      <c r="BCQ27" s="20"/>
      <c r="BCR27" s="20"/>
      <c r="BCS27" s="20"/>
      <c r="BCT27" s="20"/>
      <c r="BCU27" s="20"/>
      <c r="BCV27" s="20"/>
      <c r="BCW27" s="20"/>
      <c r="BCX27" s="20"/>
      <c r="BCY27" s="20"/>
      <c r="BCZ27" s="20"/>
      <c r="BDA27" s="20"/>
      <c r="BDB27" s="20"/>
      <c r="BDC27" s="20"/>
      <c r="BDD27" s="20"/>
      <c r="BDE27" s="20"/>
      <c r="BDF27" s="20"/>
      <c r="BDG27" s="20"/>
      <c r="BDH27" s="20"/>
      <c r="BDI27" s="20"/>
      <c r="BDJ27" s="20"/>
      <c r="BDK27" s="20"/>
      <c r="BDL27" s="20"/>
      <c r="BDM27" s="20"/>
      <c r="BDN27" s="20"/>
      <c r="BDO27" s="20"/>
      <c r="BDP27" s="20"/>
      <c r="BDQ27" s="20"/>
      <c r="BDR27" s="20"/>
      <c r="BDS27" s="20"/>
      <c r="BDT27" s="20"/>
      <c r="BDU27" s="20"/>
      <c r="BDV27" s="20"/>
      <c r="BDW27" s="20"/>
      <c r="BDX27" s="20"/>
      <c r="BDY27" s="20"/>
      <c r="BDZ27" s="20"/>
      <c r="BEA27" s="20"/>
      <c r="BEB27" s="20"/>
      <c r="BEC27" s="20"/>
      <c r="BED27" s="20"/>
      <c r="BEE27" s="20"/>
      <c r="BEF27" s="20"/>
      <c r="BEG27" s="20"/>
      <c r="BEH27" s="20"/>
      <c r="BEI27" s="20"/>
      <c r="BEJ27" s="20"/>
      <c r="BEK27" s="20"/>
      <c r="BEL27" s="20"/>
      <c r="BEM27" s="20"/>
      <c r="BEN27" s="20"/>
      <c r="BEO27" s="20"/>
      <c r="BEP27" s="20"/>
      <c r="BEQ27" s="20"/>
      <c r="BER27" s="20"/>
      <c r="BES27" s="20"/>
      <c r="BET27" s="20"/>
      <c r="BEU27" s="20"/>
      <c r="BEV27" s="20"/>
      <c r="BEW27" s="20"/>
      <c r="BEX27" s="20"/>
      <c r="BEY27" s="20"/>
      <c r="BEZ27" s="20"/>
      <c r="BFA27" s="20"/>
      <c r="BFB27" s="20"/>
      <c r="BFC27" s="20"/>
      <c r="BFD27" s="20"/>
      <c r="BFE27" s="20"/>
      <c r="BFF27" s="20"/>
      <c r="BFG27" s="20"/>
      <c r="BFH27" s="20"/>
      <c r="BFI27" s="20"/>
      <c r="BFJ27" s="20"/>
      <c r="BFK27" s="20"/>
      <c r="BFL27" s="20"/>
      <c r="BFM27" s="20"/>
      <c r="BFN27" s="20"/>
      <c r="BFO27" s="20"/>
      <c r="BFP27" s="20"/>
      <c r="BFQ27" s="20"/>
      <c r="BFR27" s="20"/>
      <c r="BFS27" s="20"/>
      <c r="BFT27" s="20"/>
      <c r="BFU27" s="20"/>
      <c r="BFV27" s="20"/>
      <c r="BFW27" s="20"/>
      <c r="BFX27" s="20"/>
      <c r="BFY27" s="20"/>
      <c r="BFZ27" s="20"/>
      <c r="BGA27" s="20"/>
      <c r="BGB27" s="20"/>
      <c r="BGC27" s="20"/>
      <c r="BGD27" s="20"/>
      <c r="BGE27" s="20"/>
      <c r="BGF27" s="20"/>
      <c r="BGG27" s="20"/>
      <c r="BGH27" s="20"/>
      <c r="BGI27" s="20"/>
      <c r="BGJ27" s="20"/>
      <c r="BGK27" s="20"/>
      <c r="BGL27" s="20"/>
      <c r="BGM27" s="20"/>
      <c r="BGN27" s="20"/>
      <c r="BGO27" s="20"/>
      <c r="BGP27" s="20"/>
      <c r="BGQ27" s="20"/>
      <c r="BGR27" s="20"/>
      <c r="BGS27" s="20"/>
      <c r="BGT27" s="20"/>
      <c r="BGU27" s="20"/>
      <c r="BGV27" s="20"/>
      <c r="BGW27" s="20"/>
      <c r="BGX27" s="20"/>
      <c r="BGY27" s="20"/>
      <c r="BGZ27" s="20"/>
      <c r="BHA27" s="20"/>
      <c r="BHB27" s="20"/>
      <c r="BHC27" s="20"/>
      <c r="BHD27" s="20"/>
      <c r="BHE27" s="20"/>
      <c r="BHF27" s="20"/>
      <c r="BHG27" s="20"/>
      <c r="BHH27" s="20"/>
      <c r="BHI27" s="20"/>
      <c r="BHJ27" s="20"/>
      <c r="BHK27" s="20"/>
      <c r="BHL27" s="20"/>
      <c r="BHM27" s="20"/>
      <c r="BHN27" s="20"/>
      <c r="BHO27" s="20"/>
      <c r="BHP27" s="20"/>
      <c r="BHQ27" s="20"/>
      <c r="BHR27" s="20"/>
      <c r="BHS27" s="20"/>
      <c r="BHT27" s="20"/>
      <c r="BHU27" s="20"/>
      <c r="BHV27" s="20"/>
      <c r="BHW27" s="20"/>
      <c r="BHX27" s="20"/>
      <c r="BHY27" s="20"/>
      <c r="BHZ27" s="20"/>
      <c r="BIA27" s="20"/>
      <c r="BIB27" s="20"/>
      <c r="BIC27" s="20"/>
      <c r="BID27" s="20"/>
      <c r="BIE27" s="20"/>
      <c r="BIF27" s="20"/>
      <c r="BIG27" s="20"/>
      <c r="BIH27" s="20"/>
      <c r="BII27" s="20"/>
      <c r="BIJ27" s="20"/>
      <c r="BIK27" s="20"/>
      <c r="BIL27" s="20"/>
      <c r="BIM27" s="20"/>
      <c r="BIN27" s="20"/>
      <c r="BIO27" s="20"/>
      <c r="BIP27" s="20"/>
      <c r="BIQ27" s="20"/>
      <c r="BIR27" s="20"/>
      <c r="BIS27" s="20"/>
      <c r="BIT27" s="20"/>
      <c r="BIU27" s="20"/>
      <c r="BIV27" s="20"/>
      <c r="BIW27" s="20"/>
      <c r="BIX27" s="20"/>
      <c r="BIY27" s="20"/>
      <c r="BIZ27" s="20"/>
      <c r="BJA27" s="20"/>
      <c r="BJB27" s="20"/>
      <c r="BJC27" s="20"/>
      <c r="BJD27" s="20"/>
      <c r="BJE27" s="20"/>
      <c r="BJF27" s="20"/>
      <c r="BJG27" s="20"/>
      <c r="BJH27" s="20"/>
      <c r="BJI27" s="20"/>
      <c r="BJJ27" s="20"/>
      <c r="BJK27" s="20"/>
      <c r="BJL27" s="20"/>
      <c r="BJM27" s="20"/>
      <c r="BJN27" s="20"/>
      <c r="BJO27" s="20"/>
      <c r="BJP27" s="20"/>
      <c r="BJQ27" s="20"/>
      <c r="BJR27" s="20"/>
      <c r="BJS27" s="20"/>
      <c r="BJT27" s="20"/>
      <c r="BJU27" s="20"/>
      <c r="BJV27" s="20"/>
      <c r="BJW27" s="20"/>
      <c r="BJX27" s="20"/>
      <c r="BJY27" s="20"/>
      <c r="BJZ27" s="20"/>
      <c r="BKA27" s="20"/>
      <c r="BKB27" s="20"/>
      <c r="BKC27" s="20"/>
      <c r="BKD27" s="20"/>
      <c r="BKE27" s="20"/>
      <c r="BKF27" s="20"/>
      <c r="BKG27" s="20"/>
      <c r="BKH27" s="20"/>
      <c r="BKI27" s="20"/>
      <c r="BKJ27" s="20"/>
      <c r="BKK27" s="20"/>
      <c r="BKL27" s="20"/>
      <c r="BKM27" s="20"/>
      <c r="BKN27" s="20"/>
      <c r="BKO27" s="20"/>
      <c r="BKP27" s="20"/>
      <c r="BKQ27" s="20"/>
      <c r="BKR27" s="20"/>
      <c r="BKS27" s="20"/>
      <c r="BKT27" s="20"/>
      <c r="BKU27" s="20"/>
      <c r="BKV27" s="20"/>
      <c r="BKW27" s="20"/>
      <c r="BKX27" s="20"/>
      <c r="BKY27" s="20"/>
      <c r="BKZ27" s="20"/>
      <c r="BLA27" s="20"/>
      <c r="BLB27" s="20"/>
      <c r="BLC27" s="20"/>
      <c r="BLD27" s="20"/>
      <c r="BLE27" s="20"/>
      <c r="BLF27" s="20"/>
      <c r="BLG27" s="20"/>
      <c r="BLH27" s="20"/>
      <c r="BLI27" s="20"/>
      <c r="BLJ27" s="20"/>
      <c r="BLK27" s="20"/>
      <c r="BLL27" s="20"/>
      <c r="BLM27" s="20"/>
      <c r="BLN27" s="20"/>
      <c r="BLO27" s="20"/>
      <c r="BLP27" s="20"/>
      <c r="BLQ27" s="20"/>
      <c r="BLR27" s="20"/>
      <c r="BLS27" s="20"/>
      <c r="BLT27" s="20"/>
      <c r="BLU27" s="20"/>
      <c r="BLV27" s="20"/>
      <c r="BLW27" s="20"/>
      <c r="BLX27" s="20"/>
      <c r="BLY27" s="20"/>
      <c r="BLZ27" s="20"/>
      <c r="BMA27" s="20"/>
      <c r="BMB27" s="20"/>
      <c r="BMC27" s="20"/>
      <c r="BMD27" s="20"/>
      <c r="BME27" s="20"/>
      <c r="BMF27" s="20"/>
      <c r="BMG27" s="20"/>
      <c r="BMH27" s="20"/>
      <c r="BMI27" s="20"/>
      <c r="BMJ27" s="20"/>
      <c r="BMK27" s="20"/>
      <c r="BML27" s="20"/>
      <c r="BMM27" s="20"/>
      <c r="BMN27" s="20"/>
      <c r="BMO27" s="20"/>
      <c r="BMP27" s="20"/>
      <c r="BMQ27" s="20"/>
      <c r="BMR27" s="20"/>
      <c r="BMS27" s="20"/>
      <c r="BMT27" s="20"/>
      <c r="BMU27" s="20"/>
      <c r="BMV27" s="20"/>
      <c r="BMW27" s="20"/>
      <c r="BMX27" s="20"/>
      <c r="BMY27" s="20"/>
      <c r="BMZ27" s="20"/>
      <c r="BNA27" s="20"/>
      <c r="BNB27" s="20"/>
      <c r="BNC27" s="20"/>
      <c r="BND27" s="20"/>
      <c r="BNE27" s="20"/>
      <c r="BNF27" s="20"/>
      <c r="BNG27" s="20"/>
      <c r="BNH27" s="20"/>
      <c r="BNI27" s="20"/>
      <c r="BNJ27" s="20"/>
      <c r="BNK27" s="20"/>
      <c r="BNL27" s="20"/>
      <c r="BNM27" s="20"/>
      <c r="BNN27" s="20"/>
      <c r="BNO27" s="20"/>
      <c r="BNP27" s="20"/>
      <c r="BNQ27" s="20"/>
      <c r="BNR27" s="20"/>
      <c r="BNS27" s="20"/>
      <c r="BNT27" s="20"/>
      <c r="BNU27" s="20"/>
      <c r="BNV27" s="20"/>
      <c r="BNW27" s="20"/>
      <c r="BNX27" s="20"/>
      <c r="BNY27" s="20"/>
      <c r="BNZ27" s="20"/>
      <c r="BOA27" s="20"/>
      <c r="BOB27" s="20"/>
      <c r="BOC27" s="20"/>
      <c r="BOD27" s="20"/>
      <c r="BOE27" s="20"/>
      <c r="BOF27" s="20"/>
      <c r="BOG27" s="20"/>
      <c r="BOH27" s="20"/>
      <c r="BOI27" s="20"/>
      <c r="BOJ27" s="20"/>
      <c r="BOK27" s="20"/>
      <c r="BOL27" s="20"/>
      <c r="BOM27" s="20"/>
      <c r="BON27" s="20"/>
      <c r="BOO27" s="20"/>
      <c r="BOP27" s="20"/>
      <c r="BOQ27" s="20"/>
      <c r="BOR27" s="20"/>
      <c r="BOS27" s="20"/>
      <c r="BOT27" s="20"/>
      <c r="BOU27" s="20"/>
      <c r="BOV27" s="20"/>
      <c r="BOW27" s="20"/>
      <c r="BOX27" s="20"/>
      <c r="BOY27" s="20"/>
      <c r="BOZ27" s="20"/>
      <c r="BPA27" s="20"/>
      <c r="BPB27" s="20"/>
      <c r="BPC27" s="20"/>
      <c r="BPD27" s="20"/>
      <c r="BPE27" s="20"/>
      <c r="BPF27" s="20"/>
      <c r="BPG27" s="20"/>
      <c r="BPH27" s="20"/>
      <c r="BPI27" s="20"/>
      <c r="BPJ27" s="20"/>
    </row>
    <row r="28" spans="1:1778" s="34" customFormat="1" ht="15" customHeight="1" x14ac:dyDescent="0.25">
      <c r="A28" s="181"/>
      <c r="B28" s="182" t="s">
        <v>94</v>
      </c>
      <c r="C28" s="183" t="s">
        <v>33</v>
      </c>
      <c r="D28" s="183" t="s">
        <v>33</v>
      </c>
      <c r="E28" s="184" t="s">
        <v>32</v>
      </c>
      <c r="F28" s="184" t="s">
        <v>91</v>
      </c>
      <c r="G28" s="184" t="s">
        <v>122</v>
      </c>
      <c r="H28" s="184" t="s">
        <v>123</v>
      </c>
      <c r="I28" s="184" t="s">
        <v>27</v>
      </c>
      <c r="J28" s="184"/>
      <c r="K28" s="184"/>
      <c r="L28" s="184"/>
      <c r="M28" s="184" t="s">
        <v>34</v>
      </c>
      <c r="N28" s="184" t="s">
        <v>35</v>
      </c>
      <c r="O28" s="185" t="s">
        <v>114</v>
      </c>
      <c r="P28" s="33"/>
      <c r="Q28" s="33"/>
      <c r="R28" s="33"/>
      <c r="S28" s="33"/>
    </row>
    <row r="29" spans="1:1778" s="34" customFormat="1" x14ac:dyDescent="0.25">
      <c r="A29" s="186"/>
      <c r="B29" s="187"/>
      <c r="C29" s="188"/>
      <c r="D29" s="188"/>
      <c r="E29" s="184"/>
      <c r="F29" s="184"/>
      <c r="G29" s="184"/>
      <c r="H29" s="184"/>
      <c r="I29" s="64" t="s">
        <v>28</v>
      </c>
      <c r="J29" s="64" t="s">
        <v>29</v>
      </c>
      <c r="K29" s="64" t="s">
        <v>30</v>
      </c>
      <c r="L29" s="64" t="s">
        <v>31</v>
      </c>
      <c r="M29" s="184"/>
      <c r="N29" s="184"/>
      <c r="O29" s="189"/>
      <c r="P29" s="33"/>
      <c r="Q29" s="33"/>
      <c r="R29" s="33"/>
      <c r="S29" s="33"/>
    </row>
    <row r="30" spans="1:1778" s="34" customFormat="1" ht="36" customHeight="1" x14ac:dyDescent="0.25">
      <c r="A30" s="190"/>
      <c r="B30" s="191"/>
      <c r="C30" s="192"/>
      <c r="D30" s="192"/>
      <c r="E30" s="193">
        <v>600</v>
      </c>
      <c r="F30" s="193">
        <v>120</v>
      </c>
      <c r="G30" s="193">
        <v>120</v>
      </c>
      <c r="H30" s="193">
        <v>120</v>
      </c>
      <c r="I30" s="64">
        <v>0</v>
      </c>
      <c r="J30" s="64">
        <v>0</v>
      </c>
      <c r="K30" s="64">
        <v>0</v>
      </c>
      <c r="L30" s="193">
        <v>120</v>
      </c>
      <c r="M30" s="64">
        <v>120</v>
      </c>
      <c r="N30" s="64">
        <v>120</v>
      </c>
      <c r="O30" s="194"/>
      <c r="P30" s="33"/>
      <c r="Q30" s="33"/>
      <c r="R30" s="33"/>
      <c r="S30" s="33"/>
    </row>
    <row r="31" spans="1:1778" s="21" customFormat="1" ht="21" customHeight="1" x14ac:dyDescent="0.25">
      <c r="A31" s="213"/>
      <c r="B31" s="214" t="s">
        <v>18</v>
      </c>
      <c r="C31" s="215"/>
      <c r="D31" s="216"/>
      <c r="E31" s="212">
        <f>SUM(F31:N31)</f>
        <v>13772.478520000001</v>
      </c>
      <c r="F31" s="212">
        <f>F32</f>
        <v>2046.2850000000001</v>
      </c>
      <c r="G31" s="212">
        <f>G32</f>
        <v>2201.4805799999999</v>
      </c>
      <c r="H31" s="198">
        <f>H32</f>
        <v>3010.7129399999999</v>
      </c>
      <c r="I31" s="98"/>
      <c r="J31" s="98"/>
      <c r="K31" s="98"/>
      <c r="L31" s="99"/>
      <c r="M31" s="212">
        <f>M32</f>
        <v>3257</v>
      </c>
      <c r="N31" s="212">
        <f>N32</f>
        <v>3257</v>
      </c>
      <c r="O31" s="217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  <c r="AMX31" s="20"/>
      <c r="AMY31" s="20"/>
      <c r="AMZ31" s="20"/>
      <c r="ANA31" s="20"/>
      <c r="ANB31" s="20"/>
      <c r="ANC31" s="20"/>
      <c r="AND31" s="20"/>
      <c r="ANE31" s="20"/>
      <c r="ANF31" s="20"/>
      <c r="ANG31" s="20"/>
      <c r="ANH31" s="20"/>
      <c r="ANI31" s="20"/>
      <c r="ANJ31" s="20"/>
      <c r="ANK31" s="20"/>
      <c r="ANL31" s="20"/>
      <c r="ANM31" s="20"/>
      <c r="ANN31" s="20"/>
      <c r="ANO31" s="20"/>
      <c r="ANP31" s="20"/>
      <c r="ANQ31" s="20"/>
      <c r="ANR31" s="20"/>
      <c r="ANS31" s="20"/>
      <c r="ANT31" s="20"/>
      <c r="ANU31" s="20"/>
      <c r="ANV31" s="20"/>
      <c r="ANW31" s="20"/>
      <c r="ANX31" s="20"/>
      <c r="ANY31" s="20"/>
      <c r="ANZ31" s="20"/>
      <c r="AOA31" s="20"/>
      <c r="AOB31" s="20"/>
      <c r="AOC31" s="20"/>
      <c r="AOD31" s="20"/>
      <c r="AOE31" s="20"/>
      <c r="AOF31" s="20"/>
      <c r="AOG31" s="20"/>
      <c r="AOH31" s="20"/>
      <c r="AOI31" s="20"/>
      <c r="AOJ31" s="20"/>
      <c r="AOK31" s="20"/>
      <c r="AOL31" s="20"/>
      <c r="AOM31" s="20"/>
      <c r="AON31" s="20"/>
      <c r="AOO31" s="20"/>
      <c r="AOP31" s="20"/>
      <c r="AOQ31" s="20"/>
      <c r="AOR31" s="20"/>
      <c r="AOS31" s="20"/>
      <c r="AOT31" s="20"/>
      <c r="AOU31" s="20"/>
      <c r="AOV31" s="20"/>
      <c r="AOW31" s="20"/>
      <c r="AOX31" s="20"/>
      <c r="AOY31" s="20"/>
      <c r="AOZ31" s="20"/>
      <c r="APA31" s="20"/>
      <c r="APB31" s="20"/>
      <c r="APC31" s="20"/>
      <c r="APD31" s="20"/>
      <c r="APE31" s="20"/>
      <c r="APF31" s="20"/>
      <c r="APG31" s="20"/>
      <c r="APH31" s="20"/>
      <c r="API31" s="20"/>
      <c r="APJ31" s="20"/>
      <c r="APK31" s="20"/>
      <c r="APL31" s="20"/>
      <c r="APM31" s="20"/>
      <c r="APN31" s="20"/>
      <c r="APO31" s="20"/>
      <c r="APP31" s="20"/>
      <c r="APQ31" s="20"/>
      <c r="APR31" s="20"/>
      <c r="APS31" s="20"/>
      <c r="APT31" s="20"/>
      <c r="APU31" s="20"/>
      <c r="APV31" s="20"/>
      <c r="APW31" s="20"/>
      <c r="APX31" s="20"/>
      <c r="APY31" s="20"/>
      <c r="APZ31" s="20"/>
      <c r="AQA31" s="20"/>
      <c r="AQB31" s="20"/>
      <c r="AQC31" s="20"/>
      <c r="AQD31" s="20"/>
      <c r="AQE31" s="20"/>
      <c r="AQF31" s="20"/>
      <c r="AQG31" s="20"/>
      <c r="AQH31" s="20"/>
      <c r="AQI31" s="20"/>
      <c r="AQJ31" s="20"/>
      <c r="AQK31" s="20"/>
      <c r="AQL31" s="20"/>
      <c r="AQM31" s="20"/>
      <c r="AQN31" s="20"/>
      <c r="AQO31" s="20"/>
      <c r="AQP31" s="20"/>
      <c r="AQQ31" s="20"/>
      <c r="AQR31" s="20"/>
      <c r="AQS31" s="20"/>
      <c r="AQT31" s="20"/>
      <c r="AQU31" s="20"/>
      <c r="AQV31" s="20"/>
      <c r="AQW31" s="20"/>
      <c r="AQX31" s="20"/>
      <c r="AQY31" s="20"/>
      <c r="AQZ31" s="20"/>
      <c r="ARA31" s="20"/>
      <c r="ARB31" s="20"/>
      <c r="ARC31" s="20"/>
      <c r="ARD31" s="20"/>
      <c r="ARE31" s="20"/>
      <c r="ARF31" s="20"/>
      <c r="ARG31" s="20"/>
      <c r="ARH31" s="20"/>
      <c r="ARI31" s="20"/>
      <c r="ARJ31" s="20"/>
      <c r="ARK31" s="20"/>
      <c r="ARL31" s="20"/>
      <c r="ARM31" s="20"/>
      <c r="ARN31" s="20"/>
      <c r="ARO31" s="20"/>
      <c r="ARP31" s="20"/>
      <c r="ARQ31" s="20"/>
      <c r="ARR31" s="20"/>
      <c r="ARS31" s="20"/>
      <c r="ART31" s="20"/>
      <c r="ARU31" s="20"/>
      <c r="ARV31" s="20"/>
      <c r="ARW31" s="20"/>
      <c r="ARX31" s="20"/>
      <c r="ARY31" s="20"/>
      <c r="ARZ31" s="20"/>
      <c r="ASA31" s="20"/>
      <c r="ASB31" s="20"/>
      <c r="ASC31" s="20"/>
      <c r="ASD31" s="20"/>
      <c r="ASE31" s="20"/>
      <c r="ASF31" s="20"/>
      <c r="ASG31" s="20"/>
      <c r="ASH31" s="20"/>
      <c r="ASI31" s="20"/>
      <c r="ASJ31" s="20"/>
      <c r="ASK31" s="20"/>
      <c r="ASL31" s="20"/>
      <c r="ASM31" s="20"/>
      <c r="ASN31" s="20"/>
      <c r="ASO31" s="20"/>
      <c r="ASP31" s="20"/>
      <c r="ASQ31" s="20"/>
      <c r="ASR31" s="20"/>
      <c r="ASS31" s="20"/>
      <c r="AST31" s="20"/>
      <c r="ASU31" s="20"/>
      <c r="ASV31" s="20"/>
      <c r="ASW31" s="20"/>
      <c r="ASX31" s="20"/>
      <c r="ASY31" s="20"/>
      <c r="ASZ31" s="20"/>
      <c r="ATA31" s="20"/>
      <c r="ATB31" s="20"/>
      <c r="ATC31" s="20"/>
      <c r="ATD31" s="20"/>
      <c r="ATE31" s="20"/>
      <c r="ATF31" s="20"/>
      <c r="ATG31" s="20"/>
      <c r="ATH31" s="20"/>
      <c r="ATI31" s="20"/>
      <c r="ATJ31" s="20"/>
      <c r="ATK31" s="20"/>
      <c r="ATL31" s="20"/>
      <c r="ATM31" s="20"/>
      <c r="ATN31" s="20"/>
      <c r="ATO31" s="20"/>
      <c r="ATP31" s="20"/>
      <c r="ATQ31" s="20"/>
      <c r="ATR31" s="20"/>
      <c r="ATS31" s="20"/>
      <c r="ATT31" s="20"/>
      <c r="ATU31" s="20"/>
      <c r="ATV31" s="20"/>
      <c r="ATW31" s="20"/>
      <c r="ATX31" s="20"/>
      <c r="ATY31" s="20"/>
      <c r="ATZ31" s="20"/>
      <c r="AUA31" s="20"/>
      <c r="AUB31" s="20"/>
      <c r="AUC31" s="20"/>
      <c r="AUD31" s="20"/>
      <c r="AUE31" s="20"/>
      <c r="AUF31" s="20"/>
      <c r="AUG31" s="20"/>
      <c r="AUH31" s="20"/>
      <c r="AUI31" s="20"/>
      <c r="AUJ31" s="20"/>
      <c r="AUK31" s="20"/>
      <c r="AUL31" s="20"/>
      <c r="AUM31" s="20"/>
      <c r="AUN31" s="20"/>
      <c r="AUO31" s="20"/>
      <c r="AUP31" s="20"/>
      <c r="AUQ31" s="20"/>
      <c r="AUR31" s="20"/>
      <c r="AUS31" s="20"/>
      <c r="AUT31" s="20"/>
      <c r="AUU31" s="20"/>
      <c r="AUV31" s="20"/>
      <c r="AUW31" s="20"/>
      <c r="AUX31" s="20"/>
      <c r="AUY31" s="20"/>
      <c r="AUZ31" s="20"/>
      <c r="AVA31" s="20"/>
      <c r="AVB31" s="20"/>
      <c r="AVC31" s="20"/>
      <c r="AVD31" s="20"/>
      <c r="AVE31" s="20"/>
      <c r="AVF31" s="20"/>
      <c r="AVG31" s="20"/>
      <c r="AVH31" s="20"/>
      <c r="AVI31" s="20"/>
      <c r="AVJ31" s="20"/>
      <c r="AVK31" s="20"/>
      <c r="AVL31" s="20"/>
      <c r="AVM31" s="20"/>
      <c r="AVN31" s="20"/>
      <c r="AVO31" s="20"/>
      <c r="AVP31" s="20"/>
      <c r="AVQ31" s="20"/>
      <c r="AVR31" s="20"/>
      <c r="AVS31" s="20"/>
      <c r="AVT31" s="20"/>
      <c r="AVU31" s="20"/>
      <c r="AVV31" s="20"/>
      <c r="AVW31" s="20"/>
      <c r="AVX31" s="20"/>
      <c r="AVY31" s="20"/>
      <c r="AVZ31" s="20"/>
      <c r="AWA31" s="20"/>
      <c r="AWB31" s="20"/>
      <c r="AWC31" s="20"/>
      <c r="AWD31" s="20"/>
      <c r="AWE31" s="20"/>
      <c r="AWF31" s="20"/>
      <c r="AWG31" s="20"/>
      <c r="AWH31" s="20"/>
      <c r="AWI31" s="20"/>
      <c r="AWJ31" s="20"/>
      <c r="AWK31" s="20"/>
      <c r="AWL31" s="20"/>
      <c r="AWM31" s="20"/>
      <c r="AWN31" s="20"/>
      <c r="AWO31" s="20"/>
      <c r="AWP31" s="20"/>
      <c r="AWQ31" s="20"/>
      <c r="AWR31" s="20"/>
      <c r="AWS31" s="20"/>
      <c r="AWT31" s="20"/>
      <c r="AWU31" s="20"/>
      <c r="AWV31" s="20"/>
      <c r="AWW31" s="20"/>
      <c r="AWX31" s="20"/>
      <c r="AWY31" s="20"/>
      <c r="AWZ31" s="20"/>
      <c r="AXA31" s="20"/>
      <c r="AXB31" s="20"/>
      <c r="AXC31" s="20"/>
      <c r="AXD31" s="20"/>
      <c r="AXE31" s="20"/>
      <c r="AXF31" s="20"/>
      <c r="AXG31" s="20"/>
      <c r="AXH31" s="20"/>
      <c r="AXI31" s="20"/>
      <c r="AXJ31" s="20"/>
      <c r="AXK31" s="20"/>
      <c r="AXL31" s="20"/>
      <c r="AXM31" s="20"/>
      <c r="AXN31" s="20"/>
      <c r="AXO31" s="20"/>
      <c r="AXP31" s="20"/>
      <c r="AXQ31" s="20"/>
      <c r="AXR31" s="20"/>
      <c r="AXS31" s="20"/>
      <c r="AXT31" s="20"/>
      <c r="AXU31" s="20"/>
      <c r="AXV31" s="20"/>
      <c r="AXW31" s="20"/>
      <c r="AXX31" s="20"/>
      <c r="AXY31" s="20"/>
      <c r="AXZ31" s="20"/>
      <c r="AYA31" s="20"/>
      <c r="AYB31" s="20"/>
      <c r="AYC31" s="20"/>
      <c r="AYD31" s="20"/>
      <c r="AYE31" s="20"/>
      <c r="AYF31" s="20"/>
      <c r="AYG31" s="20"/>
      <c r="AYH31" s="20"/>
      <c r="AYI31" s="20"/>
      <c r="AYJ31" s="20"/>
      <c r="AYK31" s="20"/>
      <c r="AYL31" s="20"/>
      <c r="AYM31" s="20"/>
      <c r="AYN31" s="20"/>
      <c r="AYO31" s="20"/>
      <c r="AYP31" s="20"/>
      <c r="AYQ31" s="20"/>
      <c r="AYR31" s="20"/>
      <c r="AYS31" s="20"/>
      <c r="AYT31" s="20"/>
      <c r="AYU31" s="20"/>
      <c r="AYV31" s="20"/>
      <c r="AYW31" s="20"/>
      <c r="AYX31" s="20"/>
      <c r="AYY31" s="20"/>
      <c r="AYZ31" s="20"/>
      <c r="AZA31" s="20"/>
      <c r="AZB31" s="20"/>
      <c r="AZC31" s="20"/>
      <c r="AZD31" s="20"/>
      <c r="AZE31" s="20"/>
      <c r="AZF31" s="20"/>
      <c r="AZG31" s="20"/>
      <c r="AZH31" s="20"/>
      <c r="AZI31" s="20"/>
      <c r="AZJ31" s="20"/>
      <c r="AZK31" s="20"/>
      <c r="AZL31" s="20"/>
      <c r="AZM31" s="20"/>
      <c r="AZN31" s="20"/>
      <c r="AZO31" s="20"/>
      <c r="AZP31" s="20"/>
      <c r="AZQ31" s="20"/>
      <c r="AZR31" s="20"/>
      <c r="AZS31" s="20"/>
      <c r="AZT31" s="20"/>
      <c r="AZU31" s="20"/>
      <c r="AZV31" s="20"/>
      <c r="AZW31" s="20"/>
      <c r="AZX31" s="20"/>
      <c r="AZY31" s="20"/>
      <c r="AZZ31" s="20"/>
      <c r="BAA31" s="20"/>
      <c r="BAB31" s="20"/>
      <c r="BAC31" s="20"/>
      <c r="BAD31" s="20"/>
      <c r="BAE31" s="20"/>
      <c r="BAF31" s="20"/>
      <c r="BAG31" s="20"/>
      <c r="BAH31" s="20"/>
      <c r="BAI31" s="20"/>
      <c r="BAJ31" s="20"/>
      <c r="BAK31" s="20"/>
      <c r="BAL31" s="20"/>
      <c r="BAM31" s="20"/>
      <c r="BAN31" s="20"/>
      <c r="BAO31" s="20"/>
      <c r="BAP31" s="20"/>
      <c r="BAQ31" s="20"/>
      <c r="BAR31" s="20"/>
      <c r="BAS31" s="20"/>
      <c r="BAT31" s="20"/>
      <c r="BAU31" s="20"/>
      <c r="BAV31" s="20"/>
      <c r="BAW31" s="20"/>
      <c r="BAX31" s="20"/>
      <c r="BAY31" s="20"/>
      <c r="BAZ31" s="20"/>
      <c r="BBA31" s="20"/>
      <c r="BBB31" s="20"/>
      <c r="BBC31" s="20"/>
      <c r="BBD31" s="20"/>
      <c r="BBE31" s="20"/>
      <c r="BBF31" s="20"/>
      <c r="BBG31" s="20"/>
      <c r="BBH31" s="20"/>
      <c r="BBI31" s="20"/>
      <c r="BBJ31" s="20"/>
      <c r="BBK31" s="20"/>
      <c r="BBL31" s="20"/>
      <c r="BBM31" s="20"/>
      <c r="BBN31" s="20"/>
      <c r="BBO31" s="20"/>
      <c r="BBP31" s="20"/>
      <c r="BBQ31" s="20"/>
      <c r="BBR31" s="20"/>
      <c r="BBS31" s="20"/>
      <c r="BBT31" s="20"/>
      <c r="BBU31" s="20"/>
      <c r="BBV31" s="20"/>
      <c r="BBW31" s="20"/>
      <c r="BBX31" s="20"/>
      <c r="BBY31" s="20"/>
      <c r="BBZ31" s="20"/>
      <c r="BCA31" s="20"/>
      <c r="BCB31" s="20"/>
      <c r="BCC31" s="20"/>
      <c r="BCD31" s="20"/>
      <c r="BCE31" s="20"/>
      <c r="BCF31" s="20"/>
      <c r="BCG31" s="20"/>
      <c r="BCH31" s="20"/>
      <c r="BCI31" s="20"/>
      <c r="BCJ31" s="20"/>
      <c r="BCK31" s="20"/>
      <c r="BCL31" s="20"/>
      <c r="BCM31" s="20"/>
      <c r="BCN31" s="20"/>
      <c r="BCO31" s="20"/>
      <c r="BCP31" s="20"/>
      <c r="BCQ31" s="20"/>
      <c r="BCR31" s="20"/>
      <c r="BCS31" s="20"/>
      <c r="BCT31" s="20"/>
      <c r="BCU31" s="20"/>
      <c r="BCV31" s="20"/>
      <c r="BCW31" s="20"/>
      <c r="BCX31" s="20"/>
      <c r="BCY31" s="20"/>
      <c r="BCZ31" s="20"/>
      <c r="BDA31" s="20"/>
      <c r="BDB31" s="20"/>
      <c r="BDC31" s="20"/>
      <c r="BDD31" s="20"/>
      <c r="BDE31" s="20"/>
      <c r="BDF31" s="20"/>
      <c r="BDG31" s="20"/>
      <c r="BDH31" s="20"/>
      <c r="BDI31" s="20"/>
      <c r="BDJ31" s="20"/>
      <c r="BDK31" s="20"/>
      <c r="BDL31" s="20"/>
      <c r="BDM31" s="20"/>
      <c r="BDN31" s="20"/>
      <c r="BDO31" s="20"/>
      <c r="BDP31" s="20"/>
      <c r="BDQ31" s="20"/>
      <c r="BDR31" s="20"/>
      <c r="BDS31" s="20"/>
      <c r="BDT31" s="20"/>
      <c r="BDU31" s="20"/>
      <c r="BDV31" s="20"/>
      <c r="BDW31" s="20"/>
      <c r="BDX31" s="20"/>
      <c r="BDY31" s="20"/>
      <c r="BDZ31" s="20"/>
      <c r="BEA31" s="20"/>
      <c r="BEB31" s="20"/>
      <c r="BEC31" s="20"/>
      <c r="BED31" s="20"/>
      <c r="BEE31" s="20"/>
      <c r="BEF31" s="20"/>
      <c r="BEG31" s="20"/>
      <c r="BEH31" s="20"/>
      <c r="BEI31" s="20"/>
      <c r="BEJ31" s="20"/>
      <c r="BEK31" s="20"/>
      <c r="BEL31" s="20"/>
      <c r="BEM31" s="20"/>
      <c r="BEN31" s="20"/>
      <c r="BEO31" s="20"/>
      <c r="BEP31" s="20"/>
      <c r="BEQ31" s="20"/>
      <c r="BER31" s="20"/>
      <c r="BES31" s="20"/>
      <c r="BET31" s="20"/>
      <c r="BEU31" s="20"/>
      <c r="BEV31" s="20"/>
      <c r="BEW31" s="20"/>
      <c r="BEX31" s="20"/>
      <c r="BEY31" s="20"/>
      <c r="BEZ31" s="20"/>
      <c r="BFA31" s="20"/>
      <c r="BFB31" s="20"/>
      <c r="BFC31" s="20"/>
      <c r="BFD31" s="20"/>
      <c r="BFE31" s="20"/>
      <c r="BFF31" s="20"/>
      <c r="BFG31" s="20"/>
      <c r="BFH31" s="20"/>
      <c r="BFI31" s="20"/>
      <c r="BFJ31" s="20"/>
      <c r="BFK31" s="20"/>
      <c r="BFL31" s="20"/>
      <c r="BFM31" s="20"/>
      <c r="BFN31" s="20"/>
      <c r="BFO31" s="20"/>
      <c r="BFP31" s="20"/>
      <c r="BFQ31" s="20"/>
      <c r="BFR31" s="20"/>
      <c r="BFS31" s="20"/>
      <c r="BFT31" s="20"/>
      <c r="BFU31" s="20"/>
      <c r="BFV31" s="20"/>
      <c r="BFW31" s="20"/>
      <c r="BFX31" s="20"/>
      <c r="BFY31" s="20"/>
      <c r="BFZ31" s="20"/>
      <c r="BGA31" s="20"/>
      <c r="BGB31" s="20"/>
      <c r="BGC31" s="20"/>
      <c r="BGD31" s="20"/>
      <c r="BGE31" s="20"/>
      <c r="BGF31" s="20"/>
      <c r="BGG31" s="20"/>
      <c r="BGH31" s="20"/>
      <c r="BGI31" s="20"/>
      <c r="BGJ31" s="20"/>
      <c r="BGK31" s="20"/>
      <c r="BGL31" s="20"/>
      <c r="BGM31" s="20"/>
      <c r="BGN31" s="20"/>
      <c r="BGO31" s="20"/>
      <c r="BGP31" s="20"/>
      <c r="BGQ31" s="20"/>
      <c r="BGR31" s="20"/>
      <c r="BGS31" s="20"/>
      <c r="BGT31" s="20"/>
      <c r="BGU31" s="20"/>
      <c r="BGV31" s="20"/>
      <c r="BGW31" s="20"/>
      <c r="BGX31" s="20"/>
      <c r="BGY31" s="20"/>
      <c r="BGZ31" s="20"/>
      <c r="BHA31" s="20"/>
      <c r="BHB31" s="20"/>
      <c r="BHC31" s="20"/>
      <c r="BHD31" s="20"/>
      <c r="BHE31" s="20"/>
      <c r="BHF31" s="20"/>
      <c r="BHG31" s="20"/>
      <c r="BHH31" s="20"/>
      <c r="BHI31" s="20"/>
      <c r="BHJ31" s="20"/>
      <c r="BHK31" s="20"/>
      <c r="BHL31" s="20"/>
      <c r="BHM31" s="20"/>
      <c r="BHN31" s="20"/>
      <c r="BHO31" s="20"/>
      <c r="BHP31" s="20"/>
      <c r="BHQ31" s="20"/>
      <c r="BHR31" s="20"/>
      <c r="BHS31" s="20"/>
      <c r="BHT31" s="20"/>
      <c r="BHU31" s="20"/>
      <c r="BHV31" s="20"/>
      <c r="BHW31" s="20"/>
      <c r="BHX31" s="20"/>
      <c r="BHY31" s="20"/>
      <c r="BHZ31" s="20"/>
      <c r="BIA31" s="20"/>
      <c r="BIB31" s="20"/>
      <c r="BIC31" s="20"/>
      <c r="BID31" s="20"/>
      <c r="BIE31" s="20"/>
      <c r="BIF31" s="20"/>
      <c r="BIG31" s="20"/>
      <c r="BIH31" s="20"/>
      <c r="BII31" s="20"/>
      <c r="BIJ31" s="20"/>
      <c r="BIK31" s="20"/>
      <c r="BIL31" s="20"/>
      <c r="BIM31" s="20"/>
      <c r="BIN31" s="20"/>
      <c r="BIO31" s="20"/>
      <c r="BIP31" s="20"/>
      <c r="BIQ31" s="20"/>
      <c r="BIR31" s="20"/>
      <c r="BIS31" s="20"/>
      <c r="BIT31" s="20"/>
      <c r="BIU31" s="20"/>
      <c r="BIV31" s="20"/>
      <c r="BIW31" s="20"/>
      <c r="BIX31" s="20"/>
      <c r="BIY31" s="20"/>
      <c r="BIZ31" s="20"/>
      <c r="BJA31" s="20"/>
      <c r="BJB31" s="20"/>
      <c r="BJC31" s="20"/>
      <c r="BJD31" s="20"/>
      <c r="BJE31" s="20"/>
      <c r="BJF31" s="20"/>
      <c r="BJG31" s="20"/>
      <c r="BJH31" s="20"/>
      <c r="BJI31" s="20"/>
      <c r="BJJ31" s="20"/>
      <c r="BJK31" s="20"/>
      <c r="BJL31" s="20"/>
      <c r="BJM31" s="20"/>
      <c r="BJN31" s="20"/>
      <c r="BJO31" s="20"/>
      <c r="BJP31" s="20"/>
      <c r="BJQ31" s="20"/>
      <c r="BJR31" s="20"/>
      <c r="BJS31" s="20"/>
      <c r="BJT31" s="20"/>
      <c r="BJU31" s="20"/>
      <c r="BJV31" s="20"/>
      <c r="BJW31" s="20"/>
      <c r="BJX31" s="20"/>
      <c r="BJY31" s="20"/>
      <c r="BJZ31" s="20"/>
      <c r="BKA31" s="20"/>
      <c r="BKB31" s="20"/>
      <c r="BKC31" s="20"/>
      <c r="BKD31" s="20"/>
      <c r="BKE31" s="20"/>
      <c r="BKF31" s="20"/>
      <c r="BKG31" s="20"/>
      <c r="BKH31" s="20"/>
      <c r="BKI31" s="20"/>
      <c r="BKJ31" s="20"/>
      <c r="BKK31" s="20"/>
      <c r="BKL31" s="20"/>
      <c r="BKM31" s="20"/>
      <c r="BKN31" s="20"/>
      <c r="BKO31" s="20"/>
      <c r="BKP31" s="20"/>
      <c r="BKQ31" s="20"/>
      <c r="BKR31" s="20"/>
      <c r="BKS31" s="20"/>
      <c r="BKT31" s="20"/>
      <c r="BKU31" s="20"/>
      <c r="BKV31" s="20"/>
      <c r="BKW31" s="20"/>
      <c r="BKX31" s="20"/>
      <c r="BKY31" s="20"/>
      <c r="BKZ31" s="20"/>
      <c r="BLA31" s="20"/>
      <c r="BLB31" s="20"/>
      <c r="BLC31" s="20"/>
      <c r="BLD31" s="20"/>
      <c r="BLE31" s="20"/>
      <c r="BLF31" s="20"/>
      <c r="BLG31" s="20"/>
      <c r="BLH31" s="20"/>
      <c r="BLI31" s="20"/>
      <c r="BLJ31" s="20"/>
      <c r="BLK31" s="20"/>
      <c r="BLL31" s="20"/>
      <c r="BLM31" s="20"/>
      <c r="BLN31" s="20"/>
      <c r="BLO31" s="20"/>
      <c r="BLP31" s="20"/>
      <c r="BLQ31" s="20"/>
      <c r="BLR31" s="20"/>
      <c r="BLS31" s="20"/>
      <c r="BLT31" s="20"/>
      <c r="BLU31" s="20"/>
      <c r="BLV31" s="20"/>
      <c r="BLW31" s="20"/>
      <c r="BLX31" s="20"/>
      <c r="BLY31" s="20"/>
      <c r="BLZ31" s="20"/>
      <c r="BMA31" s="20"/>
      <c r="BMB31" s="20"/>
      <c r="BMC31" s="20"/>
      <c r="BMD31" s="20"/>
      <c r="BME31" s="20"/>
      <c r="BMF31" s="20"/>
      <c r="BMG31" s="20"/>
      <c r="BMH31" s="20"/>
      <c r="BMI31" s="20"/>
      <c r="BMJ31" s="20"/>
      <c r="BMK31" s="20"/>
      <c r="BML31" s="20"/>
      <c r="BMM31" s="20"/>
      <c r="BMN31" s="20"/>
      <c r="BMO31" s="20"/>
      <c r="BMP31" s="20"/>
      <c r="BMQ31" s="20"/>
      <c r="BMR31" s="20"/>
      <c r="BMS31" s="20"/>
      <c r="BMT31" s="20"/>
      <c r="BMU31" s="20"/>
      <c r="BMV31" s="20"/>
      <c r="BMW31" s="20"/>
      <c r="BMX31" s="20"/>
      <c r="BMY31" s="20"/>
      <c r="BMZ31" s="20"/>
      <c r="BNA31" s="20"/>
      <c r="BNB31" s="20"/>
      <c r="BNC31" s="20"/>
      <c r="BND31" s="20"/>
      <c r="BNE31" s="20"/>
      <c r="BNF31" s="20"/>
      <c r="BNG31" s="20"/>
      <c r="BNH31" s="20"/>
      <c r="BNI31" s="20"/>
      <c r="BNJ31" s="20"/>
      <c r="BNK31" s="20"/>
      <c r="BNL31" s="20"/>
      <c r="BNM31" s="20"/>
      <c r="BNN31" s="20"/>
      <c r="BNO31" s="20"/>
      <c r="BNP31" s="20"/>
      <c r="BNQ31" s="20"/>
      <c r="BNR31" s="20"/>
      <c r="BNS31" s="20"/>
      <c r="BNT31" s="20"/>
      <c r="BNU31" s="20"/>
      <c r="BNV31" s="20"/>
      <c r="BNW31" s="20"/>
      <c r="BNX31" s="20"/>
      <c r="BNY31" s="20"/>
      <c r="BNZ31" s="20"/>
      <c r="BOA31" s="20"/>
      <c r="BOB31" s="20"/>
      <c r="BOC31" s="20"/>
      <c r="BOD31" s="20"/>
      <c r="BOE31" s="20"/>
      <c r="BOF31" s="20"/>
      <c r="BOG31" s="20"/>
      <c r="BOH31" s="20"/>
      <c r="BOI31" s="20"/>
      <c r="BOJ31" s="20"/>
      <c r="BOK31" s="20"/>
      <c r="BOL31" s="20"/>
      <c r="BOM31" s="20"/>
      <c r="BON31" s="20"/>
      <c r="BOO31" s="20"/>
      <c r="BOP31" s="20"/>
      <c r="BOQ31" s="20"/>
      <c r="BOR31" s="20"/>
      <c r="BOS31" s="20"/>
      <c r="BOT31" s="20"/>
      <c r="BOU31" s="20"/>
      <c r="BOV31" s="20"/>
      <c r="BOW31" s="20"/>
      <c r="BOX31" s="20"/>
      <c r="BOY31" s="20"/>
      <c r="BOZ31" s="20"/>
      <c r="BPA31" s="20"/>
      <c r="BPB31" s="20"/>
      <c r="BPC31" s="20"/>
      <c r="BPD31" s="20"/>
      <c r="BPE31" s="20"/>
      <c r="BPF31" s="20"/>
      <c r="BPG31" s="20"/>
      <c r="BPH31" s="20"/>
      <c r="BPI31" s="20"/>
      <c r="BPJ31" s="20"/>
    </row>
    <row r="32" spans="1:1778" s="21" customFormat="1" ht="21" customHeight="1" x14ac:dyDescent="0.25">
      <c r="A32" s="213"/>
      <c r="B32" s="218" t="s">
        <v>11</v>
      </c>
      <c r="C32" s="219"/>
      <c r="D32" s="220"/>
      <c r="E32" s="212">
        <f>SUM(F32:N32)</f>
        <v>13772.478520000001</v>
      </c>
      <c r="F32" s="212">
        <f>SUM(F11+F17+F26)</f>
        <v>2046.2850000000001</v>
      </c>
      <c r="G32" s="212">
        <f>G11+G17+G26</f>
        <v>2201.4805799999999</v>
      </c>
      <c r="H32" s="198">
        <f>H11+H17+H26</f>
        <v>3010.7129399999999</v>
      </c>
      <c r="I32" s="98"/>
      <c r="J32" s="98"/>
      <c r="K32" s="98"/>
      <c r="L32" s="99"/>
      <c r="M32" s="212">
        <f>M11+M17+M26</f>
        <v>3257</v>
      </c>
      <c r="N32" s="212">
        <f>N11+N17+N27</f>
        <v>3257</v>
      </c>
      <c r="O32" s="217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  <c r="AMX32" s="20"/>
      <c r="AMY32" s="20"/>
      <c r="AMZ32" s="20"/>
      <c r="ANA32" s="20"/>
      <c r="ANB32" s="20"/>
      <c r="ANC32" s="20"/>
      <c r="AND32" s="20"/>
      <c r="ANE32" s="20"/>
      <c r="ANF32" s="20"/>
      <c r="ANG32" s="20"/>
      <c r="ANH32" s="20"/>
      <c r="ANI32" s="20"/>
      <c r="ANJ32" s="20"/>
      <c r="ANK32" s="20"/>
      <c r="ANL32" s="20"/>
      <c r="ANM32" s="20"/>
      <c r="ANN32" s="20"/>
      <c r="ANO32" s="20"/>
      <c r="ANP32" s="20"/>
      <c r="ANQ32" s="20"/>
      <c r="ANR32" s="20"/>
      <c r="ANS32" s="20"/>
      <c r="ANT32" s="20"/>
      <c r="ANU32" s="20"/>
      <c r="ANV32" s="20"/>
      <c r="ANW32" s="20"/>
      <c r="ANX32" s="20"/>
      <c r="ANY32" s="20"/>
      <c r="ANZ32" s="20"/>
      <c r="AOA32" s="20"/>
      <c r="AOB32" s="20"/>
      <c r="AOC32" s="20"/>
      <c r="AOD32" s="20"/>
      <c r="AOE32" s="20"/>
      <c r="AOF32" s="20"/>
      <c r="AOG32" s="20"/>
      <c r="AOH32" s="20"/>
      <c r="AOI32" s="20"/>
      <c r="AOJ32" s="20"/>
      <c r="AOK32" s="20"/>
      <c r="AOL32" s="20"/>
      <c r="AOM32" s="20"/>
      <c r="AON32" s="20"/>
      <c r="AOO32" s="20"/>
      <c r="AOP32" s="20"/>
      <c r="AOQ32" s="20"/>
      <c r="AOR32" s="20"/>
      <c r="AOS32" s="20"/>
      <c r="AOT32" s="20"/>
      <c r="AOU32" s="20"/>
      <c r="AOV32" s="20"/>
      <c r="AOW32" s="20"/>
      <c r="AOX32" s="20"/>
      <c r="AOY32" s="20"/>
      <c r="AOZ32" s="20"/>
      <c r="APA32" s="20"/>
      <c r="APB32" s="20"/>
      <c r="APC32" s="20"/>
      <c r="APD32" s="20"/>
      <c r="APE32" s="20"/>
      <c r="APF32" s="20"/>
      <c r="APG32" s="20"/>
      <c r="APH32" s="20"/>
      <c r="API32" s="20"/>
      <c r="APJ32" s="20"/>
      <c r="APK32" s="20"/>
      <c r="APL32" s="20"/>
      <c r="APM32" s="20"/>
      <c r="APN32" s="20"/>
      <c r="APO32" s="20"/>
      <c r="APP32" s="20"/>
      <c r="APQ32" s="20"/>
      <c r="APR32" s="20"/>
      <c r="APS32" s="20"/>
      <c r="APT32" s="20"/>
      <c r="APU32" s="20"/>
      <c r="APV32" s="20"/>
      <c r="APW32" s="20"/>
      <c r="APX32" s="20"/>
      <c r="APY32" s="20"/>
      <c r="APZ32" s="20"/>
      <c r="AQA32" s="20"/>
      <c r="AQB32" s="20"/>
      <c r="AQC32" s="20"/>
      <c r="AQD32" s="20"/>
      <c r="AQE32" s="20"/>
      <c r="AQF32" s="20"/>
      <c r="AQG32" s="20"/>
      <c r="AQH32" s="20"/>
      <c r="AQI32" s="20"/>
      <c r="AQJ32" s="20"/>
      <c r="AQK32" s="20"/>
      <c r="AQL32" s="20"/>
      <c r="AQM32" s="20"/>
      <c r="AQN32" s="20"/>
      <c r="AQO32" s="20"/>
      <c r="AQP32" s="20"/>
      <c r="AQQ32" s="20"/>
      <c r="AQR32" s="20"/>
      <c r="AQS32" s="20"/>
      <c r="AQT32" s="20"/>
      <c r="AQU32" s="20"/>
      <c r="AQV32" s="20"/>
      <c r="AQW32" s="20"/>
      <c r="AQX32" s="20"/>
      <c r="AQY32" s="20"/>
      <c r="AQZ32" s="20"/>
      <c r="ARA32" s="20"/>
      <c r="ARB32" s="20"/>
      <c r="ARC32" s="20"/>
      <c r="ARD32" s="20"/>
      <c r="ARE32" s="20"/>
      <c r="ARF32" s="20"/>
      <c r="ARG32" s="20"/>
      <c r="ARH32" s="20"/>
      <c r="ARI32" s="20"/>
      <c r="ARJ32" s="20"/>
      <c r="ARK32" s="20"/>
      <c r="ARL32" s="20"/>
      <c r="ARM32" s="20"/>
      <c r="ARN32" s="20"/>
      <c r="ARO32" s="20"/>
      <c r="ARP32" s="20"/>
      <c r="ARQ32" s="20"/>
      <c r="ARR32" s="20"/>
      <c r="ARS32" s="20"/>
      <c r="ART32" s="20"/>
      <c r="ARU32" s="20"/>
      <c r="ARV32" s="20"/>
      <c r="ARW32" s="20"/>
      <c r="ARX32" s="20"/>
      <c r="ARY32" s="20"/>
      <c r="ARZ32" s="20"/>
      <c r="ASA32" s="20"/>
      <c r="ASB32" s="20"/>
      <c r="ASC32" s="20"/>
      <c r="ASD32" s="20"/>
      <c r="ASE32" s="20"/>
      <c r="ASF32" s="20"/>
      <c r="ASG32" s="20"/>
      <c r="ASH32" s="20"/>
      <c r="ASI32" s="20"/>
      <c r="ASJ32" s="20"/>
      <c r="ASK32" s="20"/>
      <c r="ASL32" s="20"/>
      <c r="ASM32" s="20"/>
      <c r="ASN32" s="20"/>
      <c r="ASO32" s="20"/>
      <c r="ASP32" s="20"/>
      <c r="ASQ32" s="20"/>
      <c r="ASR32" s="20"/>
      <c r="ASS32" s="20"/>
      <c r="AST32" s="20"/>
      <c r="ASU32" s="20"/>
      <c r="ASV32" s="20"/>
      <c r="ASW32" s="20"/>
      <c r="ASX32" s="20"/>
      <c r="ASY32" s="20"/>
      <c r="ASZ32" s="20"/>
      <c r="ATA32" s="20"/>
      <c r="ATB32" s="20"/>
      <c r="ATC32" s="20"/>
      <c r="ATD32" s="20"/>
      <c r="ATE32" s="20"/>
      <c r="ATF32" s="20"/>
      <c r="ATG32" s="20"/>
      <c r="ATH32" s="20"/>
      <c r="ATI32" s="20"/>
      <c r="ATJ32" s="20"/>
      <c r="ATK32" s="20"/>
      <c r="ATL32" s="20"/>
      <c r="ATM32" s="20"/>
      <c r="ATN32" s="20"/>
      <c r="ATO32" s="20"/>
      <c r="ATP32" s="20"/>
      <c r="ATQ32" s="20"/>
      <c r="ATR32" s="20"/>
      <c r="ATS32" s="20"/>
      <c r="ATT32" s="20"/>
      <c r="ATU32" s="20"/>
      <c r="ATV32" s="20"/>
      <c r="ATW32" s="20"/>
      <c r="ATX32" s="20"/>
      <c r="ATY32" s="20"/>
      <c r="ATZ32" s="20"/>
      <c r="AUA32" s="20"/>
      <c r="AUB32" s="20"/>
      <c r="AUC32" s="20"/>
      <c r="AUD32" s="20"/>
      <c r="AUE32" s="20"/>
      <c r="AUF32" s="20"/>
      <c r="AUG32" s="20"/>
      <c r="AUH32" s="20"/>
      <c r="AUI32" s="20"/>
      <c r="AUJ32" s="20"/>
      <c r="AUK32" s="20"/>
      <c r="AUL32" s="20"/>
      <c r="AUM32" s="20"/>
      <c r="AUN32" s="20"/>
      <c r="AUO32" s="20"/>
      <c r="AUP32" s="20"/>
      <c r="AUQ32" s="20"/>
      <c r="AUR32" s="20"/>
      <c r="AUS32" s="20"/>
      <c r="AUT32" s="20"/>
      <c r="AUU32" s="20"/>
      <c r="AUV32" s="20"/>
      <c r="AUW32" s="20"/>
      <c r="AUX32" s="20"/>
      <c r="AUY32" s="20"/>
      <c r="AUZ32" s="20"/>
      <c r="AVA32" s="20"/>
      <c r="AVB32" s="20"/>
      <c r="AVC32" s="20"/>
      <c r="AVD32" s="20"/>
      <c r="AVE32" s="20"/>
      <c r="AVF32" s="20"/>
      <c r="AVG32" s="20"/>
      <c r="AVH32" s="20"/>
      <c r="AVI32" s="20"/>
      <c r="AVJ32" s="20"/>
      <c r="AVK32" s="20"/>
      <c r="AVL32" s="20"/>
      <c r="AVM32" s="20"/>
      <c r="AVN32" s="20"/>
      <c r="AVO32" s="20"/>
      <c r="AVP32" s="20"/>
      <c r="AVQ32" s="20"/>
      <c r="AVR32" s="20"/>
      <c r="AVS32" s="20"/>
      <c r="AVT32" s="20"/>
      <c r="AVU32" s="20"/>
      <c r="AVV32" s="20"/>
      <c r="AVW32" s="20"/>
      <c r="AVX32" s="20"/>
      <c r="AVY32" s="20"/>
      <c r="AVZ32" s="20"/>
      <c r="AWA32" s="20"/>
      <c r="AWB32" s="20"/>
      <c r="AWC32" s="20"/>
      <c r="AWD32" s="20"/>
      <c r="AWE32" s="20"/>
      <c r="AWF32" s="20"/>
      <c r="AWG32" s="20"/>
      <c r="AWH32" s="20"/>
      <c r="AWI32" s="20"/>
      <c r="AWJ32" s="20"/>
      <c r="AWK32" s="20"/>
      <c r="AWL32" s="20"/>
      <c r="AWM32" s="20"/>
      <c r="AWN32" s="20"/>
      <c r="AWO32" s="20"/>
      <c r="AWP32" s="20"/>
      <c r="AWQ32" s="20"/>
      <c r="AWR32" s="20"/>
      <c r="AWS32" s="20"/>
      <c r="AWT32" s="20"/>
      <c r="AWU32" s="20"/>
      <c r="AWV32" s="20"/>
      <c r="AWW32" s="20"/>
      <c r="AWX32" s="20"/>
      <c r="AWY32" s="20"/>
      <c r="AWZ32" s="20"/>
      <c r="AXA32" s="20"/>
      <c r="AXB32" s="20"/>
      <c r="AXC32" s="20"/>
      <c r="AXD32" s="20"/>
      <c r="AXE32" s="20"/>
      <c r="AXF32" s="20"/>
      <c r="AXG32" s="20"/>
      <c r="AXH32" s="20"/>
      <c r="AXI32" s="20"/>
      <c r="AXJ32" s="20"/>
      <c r="AXK32" s="20"/>
      <c r="AXL32" s="20"/>
      <c r="AXM32" s="20"/>
      <c r="AXN32" s="20"/>
      <c r="AXO32" s="20"/>
      <c r="AXP32" s="20"/>
      <c r="AXQ32" s="20"/>
      <c r="AXR32" s="20"/>
      <c r="AXS32" s="20"/>
      <c r="AXT32" s="20"/>
      <c r="AXU32" s="20"/>
      <c r="AXV32" s="20"/>
      <c r="AXW32" s="20"/>
      <c r="AXX32" s="20"/>
      <c r="AXY32" s="20"/>
      <c r="AXZ32" s="20"/>
      <c r="AYA32" s="20"/>
      <c r="AYB32" s="20"/>
      <c r="AYC32" s="20"/>
      <c r="AYD32" s="20"/>
      <c r="AYE32" s="20"/>
      <c r="AYF32" s="20"/>
      <c r="AYG32" s="20"/>
      <c r="AYH32" s="20"/>
      <c r="AYI32" s="20"/>
      <c r="AYJ32" s="20"/>
      <c r="AYK32" s="20"/>
      <c r="AYL32" s="20"/>
      <c r="AYM32" s="20"/>
      <c r="AYN32" s="20"/>
      <c r="AYO32" s="20"/>
      <c r="AYP32" s="20"/>
      <c r="AYQ32" s="20"/>
      <c r="AYR32" s="20"/>
      <c r="AYS32" s="20"/>
      <c r="AYT32" s="20"/>
      <c r="AYU32" s="20"/>
      <c r="AYV32" s="20"/>
      <c r="AYW32" s="20"/>
      <c r="AYX32" s="20"/>
      <c r="AYY32" s="20"/>
      <c r="AYZ32" s="20"/>
      <c r="AZA32" s="20"/>
      <c r="AZB32" s="20"/>
      <c r="AZC32" s="20"/>
      <c r="AZD32" s="20"/>
      <c r="AZE32" s="20"/>
      <c r="AZF32" s="20"/>
      <c r="AZG32" s="20"/>
      <c r="AZH32" s="20"/>
      <c r="AZI32" s="20"/>
      <c r="AZJ32" s="20"/>
      <c r="AZK32" s="20"/>
      <c r="AZL32" s="20"/>
      <c r="AZM32" s="20"/>
      <c r="AZN32" s="20"/>
      <c r="AZO32" s="20"/>
      <c r="AZP32" s="20"/>
      <c r="AZQ32" s="20"/>
      <c r="AZR32" s="20"/>
      <c r="AZS32" s="20"/>
      <c r="AZT32" s="20"/>
      <c r="AZU32" s="20"/>
      <c r="AZV32" s="20"/>
      <c r="AZW32" s="20"/>
      <c r="AZX32" s="20"/>
      <c r="AZY32" s="20"/>
      <c r="AZZ32" s="20"/>
      <c r="BAA32" s="20"/>
      <c r="BAB32" s="20"/>
      <c r="BAC32" s="20"/>
      <c r="BAD32" s="20"/>
      <c r="BAE32" s="20"/>
      <c r="BAF32" s="20"/>
      <c r="BAG32" s="20"/>
      <c r="BAH32" s="20"/>
      <c r="BAI32" s="20"/>
      <c r="BAJ32" s="20"/>
      <c r="BAK32" s="20"/>
      <c r="BAL32" s="20"/>
      <c r="BAM32" s="20"/>
      <c r="BAN32" s="20"/>
      <c r="BAO32" s="20"/>
      <c r="BAP32" s="20"/>
      <c r="BAQ32" s="20"/>
      <c r="BAR32" s="20"/>
      <c r="BAS32" s="20"/>
      <c r="BAT32" s="20"/>
      <c r="BAU32" s="20"/>
      <c r="BAV32" s="20"/>
      <c r="BAW32" s="20"/>
      <c r="BAX32" s="20"/>
      <c r="BAY32" s="20"/>
      <c r="BAZ32" s="20"/>
      <c r="BBA32" s="20"/>
      <c r="BBB32" s="20"/>
      <c r="BBC32" s="20"/>
      <c r="BBD32" s="20"/>
      <c r="BBE32" s="20"/>
      <c r="BBF32" s="20"/>
      <c r="BBG32" s="20"/>
      <c r="BBH32" s="20"/>
      <c r="BBI32" s="20"/>
      <c r="BBJ32" s="20"/>
      <c r="BBK32" s="20"/>
      <c r="BBL32" s="20"/>
      <c r="BBM32" s="20"/>
      <c r="BBN32" s="20"/>
      <c r="BBO32" s="20"/>
      <c r="BBP32" s="20"/>
      <c r="BBQ32" s="20"/>
      <c r="BBR32" s="20"/>
      <c r="BBS32" s="20"/>
      <c r="BBT32" s="20"/>
      <c r="BBU32" s="20"/>
      <c r="BBV32" s="20"/>
      <c r="BBW32" s="20"/>
      <c r="BBX32" s="20"/>
      <c r="BBY32" s="20"/>
      <c r="BBZ32" s="20"/>
      <c r="BCA32" s="20"/>
      <c r="BCB32" s="20"/>
      <c r="BCC32" s="20"/>
      <c r="BCD32" s="20"/>
      <c r="BCE32" s="20"/>
      <c r="BCF32" s="20"/>
      <c r="BCG32" s="20"/>
      <c r="BCH32" s="20"/>
      <c r="BCI32" s="20"/>
      <c r="BCJ32" s="20"/>
      <c r="BCK32" s="20"/>
      <c r="BCL32" s="20"/>
      <c r="BCM32" s="20"/>
      <c r="BCN32" s="20"/>
      <c r="BCO32" s="20"/>
      <c r="BCP32" s="20"/>
      <c r="BCQ32" s="20"/>
      <c r="BCR32" s="20"/>
      <c r="BCS32" s="20"/>
      <c r="BCT32" s="20"/>
      <c r="BCU32" s="20"/>
      <c r="BCV32" s="20"/>
      <c r="BCW32" s="20"/>
      <c r="BCX32" s="20"/>
      <c r="BCY32" s="20"/>
      <c r="BCZ32" s="20"/>
      <c r="BDA32" s="20"/>
      <c r="BDB32" s="20"/>
      <c r="BDC32" s="20"/>
      <c r="BDD32" s="20"/>
      <c r="BDE32" s="20"/>
      <c r="BDF32" s="20"/>
      <c r="BDG32" s="20"/>
      <c r="BDH32" s="20"/>
      <c r="BDI32" s="20"/>
      <c r="BDJ32" s="20"/>
      <c r="BDK32" s="20"/>
      <c r="BDL32" s="20"/>
      <c r="BDM32" s="20"/>
      <c r="BDN32" s="20"/>
      <c r="BDO32" s="20"/>
      <c r="BDP32" s="20"/>
      <c r="BDQ32" s="20"/>
      <c r="BDR32" s="20"/>
      <c r="BDS32" s="20"/>
      <c r="BDT32" s="20"/>
      <c r="BDU32" s="20"/>
      <c r="BDV32" s="20"/>
      <c r="BDW32" s="20"/>
      <c r="BDX32" s="20"/>
      <c r="BDY32" s="20"/>
      <c r="BDZ32" s="20"/>
      <c r="BEA32" s="20"/>
      <c r="BEB32" s="20"/>
      <c r="BEC32" s="20"/>
      <c r="BED32" s="20"/>
      <c r="BEE32" s="20"/>
      <c r="BEF32" s="20"/>
      <c r="BEG32" s="20"/>
      <c r="BEH32" s="20"/>
      <c r="BEI32" s="20"/>
      <c r="BEJ32" s="20"/>
      <c r="BEK32" s="20"/>
      <c r="BEL32" s="20"/>
      <c r="BEM32" s="20"/>
      <c r="BEN32" s="20"/>
      <c r="BEO32" s="20"/>
      <c r="BEP32" s="20"/>
      <c r="BEQ32" s="20"/>
      <c r="BER32" s="20"/>
      <c r="BES32" s="20"/>
      <c r="BET32" s="20"/>
      <c r="BEU32" s="20"/>
      <c r="BEV32" s="20"/>
      <c r="BEW32" s="20"/>
      <c r="BEX32" s="20"/>
      <c r="BEY32" s="20"/>
      <c r="BEZ32" s="20"/>
      <c r="BFA32" s="20"/>
      <c r="BFB32" s="20"/>
      <c r="BFC32" s="20"/>
      <c r="BFD32" s="20"/>
      <c r="BFE32" s="20"/>
      <c r="BFF32" s="20"/>
      <c r="BFG32" s="20"/>
      <c r="BFH32" s="20"/>
      <c r="BFI32" s="20"/>
      <c r="BFJ32" s="20"/>
      <c r="BFK32" s="20"/>
      <c r="BFL32" s="20"/>
      <c r="BFM32" s="20"/>
      <c r="BFN32" s="20"/>
      <c r="BFO32" s="20"/>
      <c r="BFP32" s="20"/>
      <c r="BFQ32" s="20"/>
      <c r="BFR32" s="20"/>
      <c r="BFS32" s="20"/>
      <c r="BFT32" s="20"/>
      <c r="BFU32" s="20"/>
      <c r="BFV32" s="20"/>
      <c r="BFW32" s="20"/>
      <c r="BFX32" s="20"/>
      <c r="BFY32" s="20"/>
      <c r="BFZ32" s="20"/>
      <c r="BGA32" s="20"/>
      <c r="BGB32" s="20"/>
      <c r="BGC32" s="20"/>
      <c r="BGD32" s="20"/>
      <c r="BGE32" s="20"/>
      <c r="BGF32" s="20"/>
      <c r="BGG32" s="20"/>
      <c r="BGH32" s="20"/>
      <c r="BGI32" s="20"/>
      <c r="BGJ32" s="20"/>
      <c r="BGK32" s="20"/>
      <c r="BGL32" s="20"/>
      <c r="BGM32" s="20"/>
      <c r="BGN32" s="20"/>
      <c r="BGO32" s="20"/>
      <c r="BGP32" s="20"/>
      <c r="BGQ32" s="20"/>
      <c r="BGR32" s="20"/>
      <c r="BGS32" s="20"/>
      <c r="BGT32" s="20"/>
      <c r="BGU32" s="20"/>
      <c r="BGV32" s="20"/>
      <c r="BGW32" s="20"/>
      <c r="BGX32" s="20"/>
      <c r="BGY32" s="20"/>
      <c r="BGZ32" s="20"/>
      <c r="BHA32" s="20"/>
      <c r="BHB32" s="20"/>
      <c r="BHC32" s="20"/>
      <c r="BHD32" s="20"/>
      <c r="BHE32" s="20"/>
      <c r="BHF32" s="20"/>
      <c r="BHG32" s="20"/>
      <c r="BHH32" s="20"/>
      <c r="BHI32" s="20"/>
      <c r="BHJ32" s="20"/>
      <c r="BHK32" s="20"/>
      <c r="BHL32" s="20"/>
      <c r="BHM32" s="20"/>
      <c r="BHN32" s="20"/>
      <c r="BHO32" s="20"/>
      <c r="BHP32" s="20"/>
      <c r="BHQ32" s="20"/>
      <c r="BHR32" s="20"/>
      <c r="BHS32" s="20"/>
      <c r="BHT32" s="20"/>
      <c r="BHU32" s="20"/>
      <c r="BHV32" s="20"/>
      <c r="BHW32" s="20"/>
      <c r="BHX32" s="20"/>
      <c r="BHY32" s="20"/>
      <c r="BHZ32" s="20"/>
      <c r="BIA32" s="20"/>
      <c r="BIB32" s="20"/>
      <c r="BIC32" s="20"/>
      <c r="BID32" s="20"/>
      <c r="BIE32" s="20"/>
      <c r="BIF32" s="20"/>
      <c r="BIG32" s="20"/>
      <c r="BIH32" s="20"/>
      <c r="BII32" s="20"/>
      <c r="BIJ32" s="20"/>
      <c r="BIK32" s="20"/>
      <c r="BIL32" s="20"/>
      <c r="BIM32" s="20"/>
      <c r="BIN32" s="20"/>
      <c r="BIO32" s="20"/>
      <c r="BIP32" s="20"/>
      <c r="BIQ32" s="20"/>
      <c r="BIR32" s="20"/>
      <c r="BIS32" s="20"/>
      <c r="BIT32" s="20"/>
      <c r="BIU32" s="20"/>
      <c r="BIV32" s="20"/>
      <c r="BIW32" s="20"/>
      <c r="BIX32" s="20"/>
      <c r="BIY32" s="20"/>
      <c r="BIZ32" s="20"/>
      <c r="BJA32" s="20"/>
      <c r="BJB32" s="20"/>
      <c r="BJC32" s="20"/>
      <c r="BJD32" s="20"/>
      <c r="BJE32" s="20"/>
      <c r="BJF32" s="20"/>
      <c r="BJG32" s="20"/>
      <c r="BJH32" s="20"/>
      <c r="BJI32" s="20"/>
      <c r="BJJ32" s="20"/>
      <c r="BJK32" s="20"/>
      <c r="BJL32" s="20"/>
      <c r="BJM32" s="20"/>
      <c r="BJN32" s="20"/>
      <c r="BJO32" s="20"/>
      <c r="BJP32" s="20"/>
      <c r="BJQ32" s="20"/>
      <c r="BJR32" s="20"/>
      <c r="BJS32" s="20"/>
      <c r="BJT32" s="20"/>
      <c r="BJU32" s="20"/>
      <c r="BJV32" s="20"/>
      <c r="BJW32" s="20"/>
      <c r="BJX32" s="20"/>
      <c r="BJY32" s="20"/>
      <c r="BJZ32" s="20"/>
      <c r="BKA32" s="20"/>
      <c r="BKB32" s="20"/>
      <c r="BKC32" s="20"/>
      <c r="BKD32" s="20"/>
      <c r="BKE32" s="20"/>
      <c r="BKF32" s="20"/>
      <c r="BKG32" s="20"/>
      <c r="BKH32" s="20"/>
      <c r="BKI32" s="20"/>
      <c r="BKJ32" s="20"/>
      <c r="BKK32" s="20"/>
      <c r="BKL32" s="20"/>
      <c r="BKM32" s="20"/>
      <c r="BKN32" s="20"/>
      <c r="BKO32" s="20"/>
      <c r="BKP32" s="20"/>
      <c r="BKQ32" s="20"/>
      <c r="BKR32" s="20"/>
      <c r="BKS32" s="20"/>
      <c r="BKT32" s="20"/>
      <c r="BKU32" s="20"/>
      <c r="BKV32" s="20"/>
      <c r="BKW32" s="20"/>
      <c r="BKX32" s="20"/>
      <c r="BKY32" s="20"/>
      <c r="BKZ32" s="20"/>
      <c r="BLA32" s="20"/>
      <c r="BLB32" s="20"/>
      <c r="BLC32" s="20"/>
      <c r="BLD32" s="20"/>
      <c r="BLE32" s="20"/>
      <c r="BLF32" s="20"/>
      <c r="BLG32" s="20"/>
      <c r="BLH32" s="20"/>
      <c r="BLI32" s="20"/>
      <c r="BLJ32" s="20"/>
      <c r="BLK32" s="20"/>
      <c r="BLL32" s="20"/>
      <c r="BLM32" s="20"/>
      <c r="BLN32" s="20"/>
      <c r="BLO32" s="20"/>
      <c r="BLP32" s="20"/>
      <c r="BLQ32" s="20"/>
      <c r="BLR32" s="20"/>
      <c r="BLS32" s="20"/>
      <c r="BLT32" s="20"/>
      <c r="BLU32" s="20"/>
      <c r="BLV32" s="20"/>
      <c r="BLW32" s="20"/>
      <c r="BLX32" s="20"/>
      <c r="BLY32" s="20"/>
      <c r="BLZ32" s="20"/>
      <c r="BMA32" s="20"/>
      <c r="BMB32" s="20"/>
      <c r="BMC32" s="20"/>
      <c r="BMD32" s="20"/>
      <c r="BME32" s="20"/>
      <c r="BMF32" s="20"/>
      <c r="BMG32" s="20"/>
      <c r="BMH32" s="20"/>
      <c r="BMI32" s="20"/>
      <c r="BMJ32" s="20"/>
      <c r="BMK32" s="20"/>
      <c r="BML32" s="20"/>
      <c r="BMM32" s="20"/>
      <c r="BMN32" s="20"/>
      <c r="BMO32" s="20"/>
      <c r="BMP32" s="20"/>
      <c r="BMQ32" s="20"/>
      <c r="BMR32" s="20"/>
      <c r="BMS32" s="20"/>
      <c r="BMT32" s="20"/>
      <c r="BMU32" s="20"/>
      <c r="BMV32" s="20"/>
      <c r="BMW32" s="20"/>
      <c r="BMX32" s="20"/>
      <c r="BMY32" s="20"/>
      <c r="BMZ32" s="20"/>
      <c r="BNA32" s="20"/>
      <c r="BNB32" s="20"/>
      <c r="BNC32" s="20"/>
      <c r="BND32" s="20"/>
      <c r="BNE32" s="20"/>
      <c r="BNF32" s="20"/>
      <c r="BNG32" s="20"/>
      <c r="BNH32" s="20"/>
      <c r="BNI32" s="20"/>
      <c r="BNJ32" s="20"/>
      <c r="BNK32" s="20"/>
      <c r="BNL32" s="20"/>
      <c r="BNM32" s="20"/>
      <c r="BNN32" s="20"/>
      <c r="BNO32" s="20"/>
      <c r="BNP32" s="20"/>
      <c r="BNQ32" s="20"/>
      <c r="BNR32" s="20"/>
      <c r="BNS32" s="20"/>
      <c r="BNT32" s="20"/>
      <c r="BNU32" s="20"/>
      <c r="BNV32" s="20"/>
      <c r="BNW32" s="20"/>
      <c r="BNX32" s="20"/>
      <c r="BNY32" s="20"/>
      <c r="BNZ32" s="20"/>
      <c r="BOA32" s="20"/>
      <c r="BOB32" s="20"/>
      <c r="BOC32" s="20"/>
      <c r="BOD32" s="20"/>
      <c r="BOE32" s="20"/>
      <c r="BOF32" s="20"/>
      <c r="BOG32" s="20"/>
      <c r="BOH32" s="20"/>
      <c r="BOI32" s="20"/>
      <c r="BOJ32" s="20"/>
      <c r="BOK32" s="20"/>
      <c r="BOL32" s="20"/>
      <c r="BOM32" s="20"/>
      <c r="BON32" s="20"/>
      <c r="BOO32" s="20"/>
      <c r="BOP32" s="20"/>
      <c r="BOQ32" s="20"/>
      <c r="BOR32" s="20"/>
      <c r="BOS32" s="20"/>
      <c r="BOT32" s="20"/>
      <c r="BOU32" s="20"/>
      <c r="BOV32" s="20"/>
      <c r="BOW32" s="20"/>
      <c r="BOX32" s="20"/>
      <c r="BOY32" s="20"/>
      <c r="BOZ32" s="20"/>
      <c r="BPA32" s="20"/>
      <c r="BPB32" s="20"/>
      <c r="BPC32" s="20"/>
      <c r="BPD32" s="20"/>
      <c r="BPE32" s="20"/>
      <c r="BPF32" s="20"/>
      <c r="BPG32" s="20"/>
      <c r="BPH32" s="20"/>
      <c r="BPI32" s="20"/>
      <c r="BPJ32" s="20"/>
    </row>
    <row r="33" spans="1:1778" s="21" customFormat="1" ht="21" customHeight="1" x14ac:dyDescent="0.25">
      <c r="A33" s="221" t="s">
        <v>41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3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  <c r="APD33" s="20"/>
      <c r="APE33" s="20"/>
      <c r="APF33" s="20"/>
      <c r="APG33" s="20"/>
      <c r="APH33" s="20"/>
      <c r="API33" s="20"/>
      <c r="APJ33" s="20"/>
      <c r="APK33" s="20"/>
      <c r="APL33" s="20"/>
      <c r="APM33" s="20"/>
      <c r="APN33" s="20"/>
      <c r="APO33" s="20"/>
      <c r="APP33" s="20"/>
      <c r="APQ33" s="20"/>
      <c r="APR33" s="20"/>
      <c r="APS33" s="20"/>
      <c r="APT33" s="20"/>
      <c r="APU33" s="20"/>
      <c r="APV33" s="20"/>
      <c r="APW33" s="20"/>
      <c r="APX33" s="20"/>
      <c r="APY33" s="20"/>
      <c r="APZ33" s="20"/>
      <c r="AQA33" s="20"/>
      <c r="AQB33" s="20"/>
      <c r="AQC33" s="20"/>
      <c r="AQD33" s="20"/>
      <c r="AQE33" s="20"/>
      <c r="AQF33" s="20"/>
      <c r="AQG33" s="20"/>
      <c r="AQH33" s="20"/>
      <c r="AQI33" s="20"/>
      <c r="AQJ33" s="20"/>
      <c r="AQK33" s="20"/>
      <c r="AQL33" s="20"/>
      <c r="AQM33" s="20"/>
      <c r="AQN33" s="20"/>
      <c r="AQO33" s="20"/>
      <c r="AQP33" s="20"/>
      <c r="AQQ33" s="20"/>
      <c r="AQR33" s="20"/>
      <c r="AQS33" s="20"/>
      <c r="AQT33" s="20"/>
      <c r="AQU33" s="20"/>
      <c r="AQV33" s="20"/>
      <c r="AQW33" s="20"/>
      <c r="AQX33" s="20"/>
      <c r="AQY33" s="20"/>
      <c r="AQZ33" s="20"/>
      <c r="ARA33" s="20"/>
      <c r="ARB33" s="20"/>
      <c r="ARC33" s="20"/>
      <c r="ARD33" s="20"/>
      <c r="ARE33" s="20"/>
      <c r="ARF33" s="20"/>
      <c r="ARG33" s="20"/>
      <c r="ARH33" s="20"/>
      <c r="ARI33" s="20"/>
      <c r="ARJ33" s="20"/>
      <c r="ARK33" s="20"/>
      <c r="ARL33" s="20"/>
      <c r="ARM33" s="20"/>
      <c r="ARN33" s="20"/>
      <c r="ARO33" s="20"/>
      <c r="ARP33" s="20"/>
      <c r="ARQ33" s="20"/>
      <c r="ARR33" s="20"/>
      <c r="ARS33" s="20"/>
      <c r="ART33" s="20"/>
      <c r="ARU33" s="20"/>
      <c r="ARV33" s="20"/>
      <c r="ARW33" s="20"/>
      <c r="ARX33" s="20"/>
      <c r="ARY33" s="20"/>
      <c r="ARZ33" s="20"/>
      <c r="ASA33" s="20"/>
      <c r="ASB33" s="20"/>
      <c r="ASC33" s="20"/>
      <c r="ASD33" s="20"/>
      <c r="ASE33" s="20"/>
      <c r="ASF33" s="20"/>
      <c r="ASG33" s="20"/>
      <c r="ASH33" s="20"/>
      <c r="ASI33" s="20"/>
      <c r="ASJ33" s="20"/>
      <c r="ASK33" s="20"/>
      <c r="ASL33" s="20"/>
      <c r="ASM33" s="20"/>
      <c r="ASN33" s="20"/>
      <c r="ASO33" s="20"/>
      <c r="ASP33" s="20"/>
      <c r="ASQ33" s="20"/>
      <c r="ASR33" s="20"/>
      <c r="ASS33" s="20"/>
      <c r="AST33" s="20"/>
      <c r="ASU33" s="20"/>
      <c r="ASV33" s="20"/>
      <c r="ASW33" s="20"/>
      <c r="ASX33" s="20"/>
      <c r="ASY33" s="20"/>
      <c r="ASZ33" s="20"/>
      <c r="ATA33" s="20"/>
      <c r="ATB33" s="20"/>
      <c r="ATC33" s="20"/>
      <c r="ATD33" s="20"/>
      <c r="ATE33" s="20"/>
      <c r="ATF33" s="20"/>
      <c r="ATG33" s="20"/>
      <c r="ATH33" s="20"/>
      <c r="ATI33" s="20"/>
      <c r="ATJ33" s="20"/>
      <c r="ATK33" s="20"/>
      <c r="ATL33" s="20"/>
      <c r="ATM33" s="20"/>
      <c r="ATN33" s="20"/>
      <c r="ATO33" s="20"/>
      <c r="ATP33" s="20"/>
      <c r="ATQ33" s="20"/>
      <c r="ATR33" s="20"/>
      <c r="ATS33" s="20"/>
      <c r="ATT33" s="20"/>
      <c r="ATU33" s="20"/>
      <c r="ATV33" s="20"/>
      <c r="ATW33" s="20"/>
      <c r="ATX33" s="20"/>
      <c r="ATY33" s="20"/>
      <c r="ATZ33" s="20"/>
      <c r="AUA33" s="20"/>
      <c r="AUB33" s="20"/>
      <c r="AUC33" s="20"/>
      <c r="AUD33" s="20"/>
      <c r="AUE33" s="20"/>
      <c r="AUF33" s="20"/>
      <c r="AUG33" s="20"/>
      <c r="AUH33" s="20"/>
      <c r="AUI33" s="20"/>
      <c r="AUJ33" s="20"/>
      <c r="AUK33" s="20"/>
      <c r="AUL33" s="20"/>
      <c r="AUM33" s="20"/>
      <c r="AUN33" s="20"/>
      <c r="AUO33" s="20"/>
      <c r="AUP33" s="20"/>
      <c r="AUQ33" s="20"/>
      <c r="AUR33" s="20"/>
      <c r="AUS33" s="20"/>
      <c r="AUT33" s="20"/>
      <c r="AUU33" s="20"/>
      <c r="AUV33" s="20"/>
      <c r="AUW33" s="20"/>
      <c r="AUX33" s="20"/>
      <c r="AUY33" s="20"/>
      <c r="AUZ33" s="20"/>
      <c r="AVA33" s="20"/>
      <c r="AVB33" s="20"/>
      <c r="AVC33" s="20"/>
      <c r="AVD33" s="20"/>
      <c r="AVE33" s="20"/>
      <c r="AVF33" s="20"/>
      <c r="AVG33" s="20"/>
      <c r="AVH33" s="20"/>
      <c r="AVI33" s="20"/>
      <c r="AVJ33" s="20"/>
      <c r="AVK33" s="20"/>
      <c r="AVL33" s="20"/>
      <c r="AVM33" s="20"/>
      <c r="AVN33" s="20"/>
      <c r="AVO33" s="20"/>
      <c r="AVP33" s="20"/>
      <c r="AVQ33" s="20"/>
      <c r="AVR33" s="20"/>
      <c r="AVS33" s="20"/>
      <c r="AVT33" s="20"/>
      <c r="AVU33" s="20"/>
      <c r="AVV33" s="20"/>
      <c r="AVW33" s="20"/>
      <c r="AVX33" s="20"/>
      <c r="AVY33" s="20"/>
      <c r="AVZ33" s="20"/>
      <c r="AWA33" s="20"/>
      <c r="AWB33" s="20"/>
      <c r="AWC33" s="20"/>
      <c r="AWD33" s="20"/>
      <c r="AWE33" s="20"/>
      <c r="AWF33" s="20"/>
      <c r="AWG33" s="20"/>
      <c r="AWH33" s="20"/>
      <c r="AWI33" s="20"/>
      <c r="AWJ33" s="20"/>
      <c r="AWK33" s="20"/>
      <c r="AWL33" s="20"/>
      <c r="AWM33" s="20"/>
      <c r="AWN33" s="20"/>
      <c r="AWO33" s="20"/>
      <c r="AWP33" s="20"/>
      <c r="AWQ33" s="20"/>
      <c r="AWR33" s="20"/>
      <c r="AWS33" s="20"/>
      <c r="AWT33" s="20"/>
      <c r="AWU33" s="20"/>
      <c r="AWV33" s="20"/>
      <c r="AWW33" s="20"/>
      <c r="AWX33" s="20"/>
      <c r="AWY33" s="20"/>
      <c r="AWZ33" s="20"/>
      <c r="AXA33" s="20"/>
      <c r="AXB33" s="20"/>
      <c r="AXC33" s="20"/>
      <c r="AXD33" s="20"/>
      <c r="AXE33" s="20"/>
      <c r="AXF33" s="20"/>
      <c r="AXG33" s="20"/>
      <c r="AXH33" s="20"/>
      <c r="AXI33" s="20"/>
      <c r="AXJ33" s="20"/>
      <c r="AXK33" s="20"/>
      <c r="AXL33" s="20"/>
      <c r="AXM33" s="20"/>
      <c r="AXN33" s="20"/>
      <c r="AXO33" s="20"/>
      <c r="AXP33" s="20"/>
      <c r="AXQ33" s="20"/>
      <c r="AXR33" s="20"/>
      <c r="AXS33" s="20"/>
      <c r="AXT33" s="20"/>
      <c r="AXU33" s="20"/>
      <c r="AXV33" s="20"/>
      <c r="AXW33" s="20"/>
      <c r="AXX33" s="20"/>
      <c r="AXY33" s="20"/>
      <c r="AXZ33" s="20"/>
      <c r="AYA33" s="20"/>
      <c r="AYB33" s="20"/>
      <c r="AYC33" s="20"/>
      <c r="AYD33" s="20"/>
      <c r="AYE33" s="20"/>
      <c r="AYF33" s="20"/>
      <c r="AYG33" s="20"/>
      <c r="AYH33" s="20"/>
      <c r="AYI33" s="20"/>
      <c r="AYJ33" s="20"/>
      <c r="AYK33" s="20"/>
      <c r="AYL33" s="20"/>
      <c r="AYM33" s="20"/>
      <c r="AYN33" s="20"/>
      <c r="AYO33" s="20"/>
      <c r="AYP33" s="20"/>
      <c r="AYQ33" s="20"/>
      <c r="AYR33" s="20"/>
      <c r="AYS33" s="20"/>
      <c r="AYT33" s="20"/>
      <c r="AYU33" s="20"/>
      <c r="AYV33" s="20"/>
      <c r="AYW33" s="20"/>
      <c r="AYX33" s="20"/>
      <c r="AYY33" s="20"/>
      <c r="AYZ33" s="20"/>
      <c r="AZA33" s="20"/>
      <c r="AZB33" s="20"/>
      <c r="AZC33" s="20"/>
      <c r="AZD33" s="20"/>
      <c r="AZE33" s="20"/>
      <c r="AZF33" s="20"/>
      <c r="AZG33" s="20"/>
      <c r="AZH33" s="20"/>
      <c r="AZI33" s="20"/>
      <c r="AZJ33" s="20"/>
      <c r="AZK33" s="20"/>
      <c r="AZL33" s="20"/>
      <c r="AZM33" s="20"/>
      <c r="AZN33" s="20"/>
      <c r="AZO33" s="20"/>
      <c r="AZP33" s="20"/>
      <c r="AZQ33" s="20"/>
      <c r="AZR33" s="20"/>
      <c r="AZS33" s="20"/>
      <c r="AZT33" s="20"/>
      <c r="AZU33" s="20"/>
      <c r="AZV33" s="20"/>
      <c r="AZW33" s="20"/>
      <c r="AZX33" s="20"/>
      <c r="AZY33" s="20"/>
      <c r="AZZ33" s="20"/>
      <c r="BAA33" s="20"/>
      <c r="BAB33" s="20"/>
      <c r="BAC33" s="20"/>
      <c r="BAD33" s="20"/>
      <c r="BAE33" s="20"/>
      <c r="BAF33" s="20"/>
      <c r="BAG33" s="20"/>
      <c r="BAH33" s="20"/>
      <c r="BAI33" s="20"/>
      <c r="BAJ33" s="20"/>
      <c r="BAK33" s="20"/>
      <c r="BAL33" s="20"/>
      <c r="BAM33" s="20"/>
      <c r="BAN33" s="20"/>
      <c r="BAO33" s="20"/>
      <c r="BAP33" s="20"/>
      <c r="BAQ33" s="20"/>
      <c r="BAR33" s="20"/>
      <c r="BAS33" s="20"/>
      <c r="BAT33" s="20"/>
      <c r="BAU33" s="20"/>
      <c r="BAV33" s="20"/>
      <c r="BAW33" s="20"/>
      <c r="BAX33" s="20"/>
      <c r="BAY33" s="20"/>
      <c r="BAZ33" s="20"/>
      <c r="BBA33" s="20"/>
      <c r="BBB33" s="20"/>
      <c r="BBC33" s="20"/>
      <c r="BBD33" s="20"/>
      <c r="BBE33" s="20"/>
      <c r="BBF33" s="20"/>
      <c r="BBG33" s="20"/>
      <c r="BBH33" s="20"/>
      <c r="BBI33" s="20"/>
      <c r="BBJ33" s="20"/>
      <c r="BBK33" s="20"/>
      <c r="BBL33" s="20"/>
      <c r="BBM33" s="20"/>
      <c r="BBN33" s="20"/>
      <c r="BBO33" s="20"/>
      <c r="BBP33" s="20"/>
      <c r="BBQ33" s="20"/>
      <c r="BBR33" s="20"/>
      <c r="BBS33" s="20"/>
      <c r="BBT33" s="20"/>
      <c r="BBU33" s="20"/>
      <c r="BBV33" s="20"/>
      <c r="BBW33" s="20"/>
      <c r="BBX33" s="20"/>
      <c r="BBY33" s="20"/>
      <c r="BBZ33" s="20"/>
      <c r="BCA33" s="20"/>
      <c r="BCB33" s="20"/>
      <c r="BCC33" s="20"/>
      <c r="BCD33" s="20"/>
      <c r="BCE33" s="20"/>
      <c r="BCF33" s="20"/>
      <c r="BCG33" s="20"/>
      <c r="BCH33" s="20"/>
      <c r="BCI33" s="20"/>
      <c r="BCJ33" s="20"/>
      <c r="BCK33" s="20"/>
      <c r="BCL33" s="20"/>
      <c r="BCM33" s="20"/>
      <c r="BCN33" s="20"/>
      <c r="BCO33" s="20"/>
      <c r="BCP33" s="20"/>
      <c r="BCQ33" s="20"/>
      <c r="BCR33" s="20"/>
      <c r="BCS33" s="20"/>
      <c r="BCT33" s="20"/>
      <c r="BCU33" s="20"/>
      <c r="BCV33" s="20"/>
      <c r="BCW33" s="20"/>
      <c r="BCX33" s="20"/>
      <c r="BCY33" s="20"/>
      <c r="BCZ33" s="20"/>
      <c r="BDA33" s="20"/>
      <c r="BDB33" s="20"/>
      <c r="BDC33" s="20"/>
      <c r="BDD33" s="20"/>
      <c r="BDE33" s="20"/>
      <c r="BDF33" s="20"/>
      <c r="BDG33" s="20"/>
      <c r="BDH33" s="20"/>
      <c r="BDI33" s="20"/>
      <c r="BDJ33" s="20"/>
      <c r="BDK33" s="20"/>
      <c r="BDL33" s="20"/>
      <c r="BDM33" s="20"/>
      <c r="BDN33" s="20"/>
      <c r="BDO33" s="20"/>
      <c r="BDP33" s="20"/>
      <c r="BDQ33" s="20"/>
      <c r="BDR33" s="20"/>
      <c r="BDS33" s="20"/>
      <c r="BDT33" s="20"/>
      <c r="BDU33" s="20"/>
      <c r="BDV33" s="20"/>
      <c r="BDW33" s="20"/>
      <c r="BDX33" s="20"/>
      <c r="BDY33" s="20"/>
      <c r="BDZ33" s="20"/>
      <c r="BEA33" s="20"/>
      <c r="BEB33" s="20"/>
      <c r="BEC33" s="20"/>
      <c r="BED33" s="20"/>
      <c r="BEE33" s="20"/>
      <c r="BEF33" s="20"/>
      <c r="BEG33" s="20"/>
      <c r="BEH33" s="20"/>
      <c r="BEI33" s="20"/>
      <c r="BEJ33" s="20"/>
      <c r="BEK33" s="20"/>
      <c r="BEL33" s="20"/>
      <c r="BEM33" s="20"/>
      <c r="BEN33" s="20"/>
      <c r="BEO33" s="20"/>
      <c r="BEP33" s="20"/>
      <c r="BEQ33" s="20"/>
      <c r="BER33" s="20"/>
      <c r="BES33" s="20"/>
      <c r="BET33" s="20"/>
      <c r="BEU33" s="20"/>
      <c r="BEV33" s="20"/>
      <c r="BEW33" s="20"/>
      <c r="BEX33" s="20"/>
      <c r="BEY33" s="20"/>
      <c r="BEZ33" s="20"/>
      <c r="BFA33" s="20"/>
      <c r="BFB33" s="20"/>
      <c r="BFC33" s="20"/>
      <c r="BFD33" s="20"/>
      <c r="BFE33" s="20"/>
      <c r="BFF33" s="20"/>
      <c r="BFG33" s="20"/>
      <c r="BFH33" s="20"/>
      <c r="BFI33" s="20"/>
      <c r="BFJ33" s="20"/>
      <c r="BFK33" s="20"/>
      <c r="BFL33" s="20"/>
      <c r="BFM33" s="20"/>
      <c r="BFN33" s="20"/>
      <c r="BFO33" s="20"/>
      <c r="BFP33" s="20"/>
      <c r="BFQ33" s="20"/>
      <c r="BFR33" s="20"/>
      <c r="BFS33" s="20"/>
      <c r="BFT33" s="20"/>
      <c r="BFU33" s="20"/>
      <c r="BFV33" s="20"/>
      <c r="BFW33" s="20"/>
      <c r="BFX33" s="20"/>
      <c r="BFY33" s="20"/>
      <c r="BFZ33" s="20"/>
      <c r="BGA33" s="20"/>
      <c r="BGB33" s="20"/>
      <c r="BGC33" s="20"/>
      <c r="BGD33" s="20"/>
      <c r="BGE33" s="20"/>
      <c r="BGF33" s="20"/>
      <c r="BGG33" s="20"/>
      <c r="BGH33" s="20"/>
      <c r="BGI33" s="20"/>
      <c r="BGJ33" s="20"/>
      <c r="BGK33" s="20"/>
      <c r="BGL33" s="20"/>
      <c r="BGM33" s="20"/>
      <c r="BGN33" s="20"/>
      <c r="BGO33" s="20"/>
      <c r="BGP33" s="20"/>
      <c r="BGQ33" s="20"/>
      <c r="BGR33" s="20"/>
      <c r="BGS33" s="20"/>
      <c r="BGT33" s="20"/>
      <c r="BGU33" s="20"/>
      <c r="BGV33" s="20"/>
      <c r="BGW33" s="20"/>
      <c r="BGX33" s="20"/>
      <c r="BGY33" s="20"/>
      <c r="BGZ33" s="20"/>
      <c r="BHA33" s="20"/>
      <c r="BHB33" s="20"/>
      <c r="BHC33" s="20"/>
      <c r="BHD33" s="20"/>
      <c r="BHE33" s="20"/>
      <c r="BHF33" s="20"/>
      <c r="BHG33" s="20"/>
      <c r="BHH33" s="20"/>
      <c r="BHI33" s="20"/>
      <c r="BHJ33" s="20"/>
      <c r="BHK33" s="20"/>
      <c r="BHL33" s="20"/>
      <c r="BHM33" s="20"/>
      <c r="BHN33" s="20"/>
      <c r="BHO33" s="20"/>
      <c r="BHP33" s="20"/>
      <c r="BHQ33" s="20"/>
      <c r="BHR33" s="20"/>
      <c r="BHS33" s="20"/>
      <c r="BHT33" s="20"/>
      <c r="BHU33" s="20"/>
      <c r="BHV33" s="20"/>
      <c r="BHW33" s="20"/>
      <c r="BHX33" s="20"/>
      <c r="BHY33" s="20"/>
      <c r="BHZ33" s="20"/>
      <c r="BIA33" s="20"/>
      <c r="BIB33" s="20"/>
      <c r="BIC33" s="20"/>
      <c r="BID33" s="20"/>
      <c r="BIE33" s="20"/>
      <c r="BIF33" s="20"/>
      <c r="BIG33" s="20"/>
      <c r="BIH33" s="20"/>
      <c r="BII33" s="20"/>
      <c r="BIJ33" s="20"/>
      <c r="BIK33" s="20"/>
      <c r="BIL33" s="20"/>
      <c r="BIM33" s="20"/>
      <c r="BIN33" s="20"/>
      <c r="BIO33" s="20"/>
      <c r="BIP33" s="20"/>
      <c r="BIQ33" s="20"/>
      <c r="BIR33" s="20"/>
      <c r="BIS33" s="20"/>
      <c r="BIT33" s="20"/>
      <c r="BIU33" s="20"/>
      <c r="BIV33" s="20"/>
      <c r="BIW33" s="20"/>
      <c r="BIX33" s="20"/>
      <c r="BIY33" s="20"/>
      <c r="BIZ33" s="20"/>
      <c r="BJA33" s="20"/>
      <c r="BJB33" s="20"/>
      <c r="BJC33" s="20"/>
      <c r="BJD33" s="20"/>
      <c r="BJE33" s="20"/>
      <c r="BJF33" s="20"/>
      <c r="BJG33" s="20"/>
      <c r="BJH33" s="20"/>
      <c r="BJI33" s="20"/>
      <c r="BJJ33" s="20"/>
      <c r="BJK33" s="20"/>
      <c r="BJL33" s="20"/>
      <c r="BJM33" s="20"/>
      <c r="BJN33" s="20"/>
      <c r="BJO33" s="20"/>
      <c r="BJP33" s="20"/>
      <c r="BJQ33" s="20"/>
      <c r="BJR33" s="20"/>
      <c r="BJS33" s="20"/>
      <c r="BJT33" s="20"/>
      <c r="BJU33" s="20"/>
      <c r="BJV33" s="20"/>
      <c r="BJW33" s="20"/>
      <c r="BJX33" s="20"/>
      <c r="BJY33" s="20"/>
      <c r="BJZ33" s="20"/>
      <c r="BKA33" s="20"/>
      <c r="BKB33" s="20"/>
      <c r="BKC33" s="20"/>
      <c r="BKD33" s="20"/>
      <c r="BKE33" s="20"/>
      <c r="BKF33" s="20"/>
      <c r="BKG33" s="20"/>
      <c r="BKH33" s="20"/>
      <c r="BKI33" s="20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  <c r="BLX33" s="20"/>
      <c r="BLY33" s="20"/>
      <c r="BLZ33" s="20"/>
      <c r="BMA33" s="20"/>
      <c r="BMB33" s="20"/>
      <c r="BMC33" s="20"/>
      <c r="BMD33" s="20"/>
      <c r="BME33" s="20"/>
      <c r="BMF33" s="20"/>
      <c r="BMG33" s="20"/>
      <c r="BMH33" s="20"/>
      <c r="BMI33" s="20"/>
      <c r="BMJ33" s="20"/>
      <c r="BMK33" s="20"/>
      <c r="BML33" s="20"/>
      <c r="BMM33" s="20"/>
      <c r="BMN33" s="20"/>
      <c r="BMO33" s="20"/>
      <c r="BMP33" s="20"/>
      <c r="BMQ33" s="20"/>
      <c r="BMR33" s="20"/>
      <c r="BMS33" s="20"/>
      <c r="BMT33" s="20"/>
      <c r="BMU33" s="20"/>
      <c r="BMV33" s="20"/>
      <c r="BMW33" s="20"/>
      <c r="BMX33" s="20"/>
      <c r="BMY33" s="20"/>
      <c r="BMZ33" s="20"/>
      <c r="BNA33" s="20"/>
      <c r="BNB33" s="20"/>
      <c r="BNC33" s="20"/>
      <c r="BND33" s="20"/>
      <c r="BNE33" s="20"/>
      <c r="BNF33" s="20"/>
      <c r="BNG33" s="20"/>
      <c r="BNH33" s="20"/>
      <c r="BNI33" s="20"/>
      <c r="BNJ33" s="20"/>
      <c r="BNK33" s="20"/>
      <c r="BNL33" s="20"/>
      <c r="BNM33" s="20"/>
      <c r="BNN33" s="20"/>
      <c r="BNO33" s="20"/>
      <c r="BNP33" s="20"/>
      <c r="BNQ33" s="20"/>
      <c r="BNR33" s="20"/>
      <c r="BNS33" s="20"/>
      <c r="BNT33" s="20"/>
      <c r="BNU33" s="20"/>
      <c r="BNV33" s="20"/>
      <c r="BNW33" s="20"/>
      <c r="BNX33" s="20"/>
      <c r="BNY33" s="20"/>
      <c r="BNZ33" s="20"/>
      <c r="BOA33" s="20"/>
      <c r="BOB33" s="20"/>
      <c r="BOC33" s="20"/>
      <c r="BOD33" s="20"/>
      <c r="BOE33" s="20"/>
      <c r="BOF33" s="20"/>
      <c r="BOG33" s="20"/>
      <c r="BOH33" s="20"/>
      <c r="BOI33" s="20"/>
      <c r="BOJ33" s="20"/>
      <c r="BOK33" s="20"/>
      <c r="BOL33" s="20"/>
      <c r="BOM33" s="20"/>
      <c r="BON33" s="20"/>
      <c r="BOO33" s="20"/>
      <c r="BOP33" s="20"/>
      <c r="BOQ33" s="20"/>
      <c r="BOR33" s="20"/>
      <c r="BOS33" s="20"/>
      <c r="BOT33" s="20"/>
      <c r="BOU33" s="20"/>
      <c r="BOV33" s="20"/>
      <c r="BOW33" s="20"/>
      <c r="BOX33" s="20"/>
      <c r="BOY33" s="20"/>
      <c r="BOZ33" s="20"/>
      <c r="BPA33" s="20"/>
      <c r="BPB33" s="20"/>
      <c r="BPC33" s="20"/>
      <c r="BPD33" s="20"/>
      <c r="BPE33" s="20"/>
      <c r="BPF33" s="20"/>
      <c r="BPG33" s="20"/>
      <c r="BPH33" s="20"/>
      <c r="BPI33" s="20"/>
      <c r="BPJ33" s="20"/>
    </row>
    <row r="34" spans="1:1778" s="24" customFormat="1" x14ac:dyDescent="0.25">
      <c r="A34" s="224" t="s">
        <v>1</v>
      </c>
      <c r="B34" s="225" t="s">
        <v>51</v>
      </c>
      <c r="C34" s="226" t="s">
        <v>21</v>
      </c>
      <c r="D34" s="227" t="s">
        <v>10</v>
      </c>
      <c r="E34" s="212">
        <f>E35+E36</f>
        <v>92232.822769999999</v>
      </c>
      <c r="F34" s="212">
        <v>0</v>
      </c>
      <c r="G34" s="212">
        <f>G36+G35</f>
        <v>28326.68518</v>
      </c>
      <c r="H34" s="198">
        <f>H35+H36</f>
        <v>8002.7875899999999</v>
      </c>
      <c r="I34" s="98"/>
      <c r="J34" s="98"/>
      <c r="K34" s="98"/>
      <c r="L34" s="99"/>
      <c r="M34" s="212">
        <f>M35+M36</f>
        <v>55903.350000000006</v>
      </c>
      <c r="N34" s="212">
        <f>N35+N36</f>
        <v>0</v>
      </c>
      <c r="O34" s="157" t="s">
        <v>117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  <c r="AMR34" s="23"/>
      <c r="AMS34" s="23"/>
      <c r="AMT34" s="23"/>
      <c r="AMU34" s="23"/>
      <c r="AMV34" s="23"/>
      <c r="AMW34" s="23"/>
      <c r="AMX34" s="23"/>
      <c r="AMY34" s="23"/>
      <c r="AMZ34" s="23"/>
      <c r="ANA34" s="23"/>
      <c r="ANB34" s="23"/>
      <c r="ANC34" s="23"/>
      <c r="AND34" s="23"/>
      <c r="ANE34" s="23"/>
      <c r="ANF34" s="23"/>
      <c r="ANG34" s="23"/>
      <c r="ANH34" s="23"/>
      <c r="ANI34" s="23"/>
      <c r="ANJ34" s="23"/>
      <c r="ANK34" s="23"/>
      <c r="ANL34" s="23"/>
      <c r="ANM34" s="23"/>
      <c r="ANN34" s="23"/>
      <c r="ANO34" s="23"/>
      <c r="ANP34" s="23"/>
      <c r="ANQ34" s="23"/>
      <c r="ANR34" s="23"/>
      <c r="ANS34" s="23"/>
      <c r="ANT34" s="23"/>
      <c r="ANU34" s="23"/>
      <c r="ANV34" s="23"/>
      <c r="ANW34" s="23"/>
      <c r="ANX34" s="23"/>
      <c r="ANY34" s="23"/>
      <c r="ANZ34" s="23"/>
      <c r="AOA34" s="23"/>
      <c r="AOB34" s="23"/>
      <c r="AOC34" s="23"/>
      <c r="AOD34" s="23"/>
      <c r="AOE34" s="23"/>
      <c r="AOF34" s="23"/>
      <c r="AOG34" s="23"/>
      <c r="AOH34" s="23"/>
      <c r="AOI34" s="23"/>
      <c r="AOJ34" s="23"/>
      <c r="AOK34" s="23"/>
      <c r="AOL34" s="23"/>
      <c r="AOM34" s="23"/>
      <c r="AON34" s="23"/>
      <c r="AOO34" s="23"/>
      <c r="AOP34" s="23"/>
      <c r="AOQ34" s="23"/>
      <c r="AOR34" s="23"/>
      <c r="AOS34" s="23"/>
      <c r="AOT34" s="23"/>
      <c r="AOU34" s="23"/>
      <c r="AOV34" s="23"/>
      <c r="AOW34" s="23"/>
      <c r="AOX34" s="23"/>
      <c r="AOY34" s="23"/>
      <c r="AOZ34" s="23"/>
      <c r="APA34" s="23"/>
      <c r="APB34" s="23"/>
      <c r="APC34" s="23"/>
      <c r="APD34" s="23"/>
      <c r="APE34" s="23"/>
      <c r="APF34" s="23"/>
      <c r="APG34" s="23"/>
      <c r="APH34" s="23"/>
      <c r="API34" s="23"/>
      <c r="APJ34" s="23"/>
      <c r="APK34" s="23"/>
      <c r="APL34" s="23"/>
      <c r="APM34" s="23"/>
      <c r="APN34" s="23"/>
      <c r="APO34" s="23"/>
      <c r="APP34" s="23"/>
      <c r="APQ34" s="23"/>
      <c r="APR34" s="23"/>
      <c r="APS34" s="23"/>
      <c r="APT34" s="23"/>
      <c r="APU34" s="23"/>
      <c r="APV34" s="23"/>
      <c r="APW34" s="23"/>
      <c r="APX34" s="23"/>
      <c r="APY34" s="23"/>
      <c r="APZ34" s="23"/>
      <c r="AQA34" s="23"/>
      <c r="AQB34" s="23"/>
      <c r="AQC34" s="23"/>
      <c r="AQD34" s="23"/>
      <c r="AQE34" s="23"/>
      <c r="AQF34" s="23"/>
      <c r="AQG34" s="23"/>
      <c r="AQH34" s="23"/>
      <c r="AQI34" s="23"/>
      <c r="AQJ34" s="23"/>
      <c r="AQK34" s="23"/>
      <c r="AQL34" s="23"/>
      <c r="AQM34" s="23"/>
      <c r="AQN34" s="23"/>
      <c r="AQO34" s="23"/>
      <c r="AQP34" s="23"/>
      <c r="AQQ34" s="23"/>
      <c r="AQR34" s="23"/>
      <c r="AQS34" s="23"/>
      <c r="AQT34" s="23"/>
      <c r="AQU34" s="23"/>
      <c r="AQV34" s="23"/>
      <c r="AQW34" s="23"/>
      <c r="AQX34" s="23"/>
      <c r="AQY34" s="23"/>
      <c r="AQZ34" s="23"/>
      <c r="ARA34" s="23"/>
      <c r="ARB34" s="23"/>
      <c r="ARC34" s="23"/>
      <c r="ARD34" s="23"/>
      <c r="ARE34" s="23"/>
      <c r="ARF34" s="23"/>
      <c r="ARG34" s="23"/>
      <c r="ARH34" s="23"/>
      <c r="ARI34" s="23"/>
      <c r="ARJ34" s="23"/>
      <c r="ARK34" s="23"/>
      <c r="ARL34" s="23"/>
      <c r="ARM34" s="23"/>
      <c r="ARN34" s="23"/>
      <c r="ARO34" s="23"/>
      <c r="ARP34" s="23"/>
      <c r="ARQ34" s="23"/>
      <c r="ARR34" s="23"/>
      <c r="ARS34" s="23"/>
      <c r="ART34" s="23"/>
      <c r="ARU34" s="23"/>
      <c r="ARV34" s="23"/>
      <c r="ARW34" s="23"/>
      <c r="ARX34" s="23"/>
      <c r="ARY34" s="23"/>
      <c r="ARZ34" s="23"/>
      <c r="ASA34" s="23"/>
      <c r="ASB34" s="23"/>
      <c r="ASC34" s="23"/>
      <c r="ASD34" s="23"/>
      <c r="ASE34" s="23"/>
      <c r="ASF34" s="23"/>
      <c r="ASG34" s="23"/>
      <c r="ASH34" s="23"/>
      <c r="ASI34" s="23"/>
      <c r="ASJ34" s="23"/>
      <c r="ASK34" s="23"/>
      <c r="ASL34" s="23"/>
      <c r="ASM34" s="23"/>
      <c r="ASN34" s="23"/>
      <c r="ASO34" s="23"/>
      <c r="ASP34" s="23"/>
      <c r="ASQ34" s="23"/>
      <c r="ASR34" s="23"/>
      <c r="ASS34" s="23"/>
      <c r="AST34" s="23"/>
      <c r="ASU34" s="23"/>
      <c r="ASV34" s="23"/>
      <c r="ASW34" s="23"/>
      <c r="ASX34" s="23"/>
      <c r="ASY34" s="23"/>
      <c r="ASZ34" s="23"/>
      <c r="ATA34" s="23"/>
      <c r="ATB34" s="23"/>
      <c r="ATC34" s="23"/>
      <c r="ATD34" s="23"/>
      <c r="ATE34" s="23"/>
      <c r="ATF34" s="23"/>
      <c r="ATG34" s="23"/>
      <c r="ATH34" s="23"/>
      <c r="ATI34" s="23"/>
      <c r="ATJ34" s="23"/>
      <c r="ATK34" s="23"/>
      <c r="ATL34" s="23"/>
      <c r="ATM34" s="23"/>
      <c r="ATN34" s="23"/>
      <c r="ATO34" s="23"/>
      <c r="ATP34" s="23"/>
      <c r="ATQ34" s="23"/>
      <c r="ATR34" s="23"/>
      <c r="ATS34" s="23"/>
      <c r="ATT34" s="23"/>
      <c r="ATU34" s="23"/>
      <c r="ATV34" s="23"/>
      <c r="ATW34" s="23"/>
      <c r="ATX34" s="23"/>
      <c r="ATY34" s="23"/>
      <c r="ATZ34" s="23"/>
      <c r="AUA34" s="23"/>
      <c r="AUB34" s="23"/>
      <c r="AUC34" s="23"/>
      <c r="AUD34" s="23"/>
      <c r="AUE34" s="23"/>
      <c r="AUF34" s="23"/>
      <c r="AUG34" s="23"/>
      <c r="AUH34" s="23"/>
      <c r="AUI34" s="23"/>
      <c r="AUJ34" s="23"/>
      <c r="AUK34" s="23"/>
      <c r="AUL34" s="23"/>
      <c r="AUM34" s="23"/>
      <c r="AUN34" s="23"/>
      <c r="AUO34" s="23"/>
      <c r="AUP34" s="23"/>
      <c r="AUQ34" s="23"/>
      <c r="AUR34" s="23"/>
      <c r="AUS34" s="23"/>
      <c r="AUT34" s="23"/>
      <c r="AUU34" s="23"/>
      <c r="AUV34" s="23"/>
      <c r="AUW34" s="23"/>
      <c r="AUX34" s="23"/>
      <c r="AUY34" s="23"/>
      <c r="AUZ34" s="23"/>
      <c r="AVA34" s="23"/>
      <c r="AVB34" s="23"/>
      <c r="AVC34" s="23"/>
      <c r="AVD34" s="23"/>
      <c r="AVE34" s="23"/>
      <c r="AVF34" s="23"/>
      <c r="AVG34" s="23"/>
      <c r="AVH34" s="23"/>
      <c r="AVI34" s="23"/>
      <c r="AVJ34" s="23"/>
      <c r="AVK34" s="23"/>
      <c r="AVL34" s="23"/>
      <c r="AVM34" s="23"/>
      <c r="AVN34" s="23"/>
      <c r="AVO34" s="23"/>
      <c r="AVP34" s="23"/>
      <c r="AVQ34" s="23"/>
      <c r="AVR34" s="23"/>
      <c r="AVS34" s="23"/>
      <c r="AVT34" s="23"/>
      <c r="AVU34" s="23"/>
      <c r="AVV34" s="23"/>
      <c r="AVW34" s="23"/>
      <c r="AVX34" s="23"/>
      <c r="AVY34" s="23"/>
      <c r="AVZ34" s="23"/>
      <c r="AWA34" s="23"/>
      <c r="AWB34" s="23"/>
      <c r="AWC34" s="23"/>
      <c r="AWD34" s="23"/>
      <c r="AWE34" s="23"/>
      <c r="AWF34" s="23"/>
      <c r="AWG34" s="23"/>
      <c r="AWH34" s="23"/>
      <c r="AWI34" s="23"/>
      <c r="AWJ34" s="23"/>
      <c r="AWK34" s="23"/>
      <c r="AWL34" s="23"/>
      <c r="AWM34" s="23"/>
      <c r="AWN34" s="23"/>
      <c r="AWO34" s="23"/>
      <c r="AWP34" s="23"/>
      <c r="AWQ34" s="23"/>
      <c r="AWR34" s="23"/>
      <c r="AWS34" s="23"/>
      <c r="AWT34" s="23"/>
      <c r="AWU34" s="23"/>
      <c r="AWV34" s="23"/>
      <c r="AWW34" s="23"/>
      <c r="AWX34" s="23"/>
      <c r="AWY34" s="23"/>
      <c r="AWZ34" s="23"/>
      <c r="AXA34" s="23"/>
      <c r="AXB34" s="23"/>
      <c r="AXC34" s="23"/>
      <c r="AXD34" s="23"/>
      <c r="AXE34" s="23"/>
      <c r="AXF34" s="23"/>
      <c r="AXG34" s="23"/>
      <c r="AXH34" s="23"/>
      <c r="AXI34" s="23"/>
      <c r="AXJ34" s="23"/>
      <c r="AXK34" s="23"/>
      <c r="AXL34" s="23"/>
      <c r="AXM34" s="23"/>
      <c r="AXN34" s="23"/>
      <c r="AXO34" s="23"/>
      <c r="AXP34" s="23"/>
      <c r="AXQ34" s="23"/>
      <c r="AXR34" s="23"/>
      <c r="AXS34" s="23"/>
      <c r="AXT34" s="23"/>
      <c r="AXU34" s="23"/>
      <c r="AXV34" s="23"/>
      <c r="AXW34" s="23"/>
      <c r="AXX34" s="23"/>
      <c r="AXY34" s="23"/>
      <c r="AXZ34" s="23"/>
      <c r="AYA34" s="23"/>
      <c r="AYB34" s="23"/>
      <c r="AYC34" s="23"/>
      <c r="AYD34" s="23"/>
      <c r="AYE34" s="23"/>
      <c r="AYF34" s="23"/>
      <c r="AYG34" s="23"/>
      <c r="AYH34" s="23"/>
      <c r="AYI34" s="23"/>
      <c r="AYJ34" s="23"/>
      <c r="AYK34" s="23"/>
      <c r="AYL34" s="23"/>
      <c r="AYM34" s="23"/>
      <c r="AYN34" s="23"/>
      <c r="AYO34" s="23"/>
      <c r="AYP34" s="23"/>
      <c r="AYQ34" s="23"/>
      <c r="AYR34" s="23"/>
      <c r="AYS34" s="23"/>
      <c r="AYT34" s="23"/>
      <c r="AYU34" s="23"/>
      <c r="AYV34" s="23"/>
      <c r="AYW34" s="23"/>
      <c r="AYX34" s="23"/>
      <c r="AYY34" s="23"/>
      <c r="AYZ34" s="23"/>
      <c r="AZA34" s="23"/>
      <c r="AZB34" s="23"/>
      <c r="AZC34" s="23"/>
      <c r="AZD34" s="23"/>
      <c r="AZE34" s="23"/>
      <c r="AZF34" s="23"/>
      <c r="AZG34" s="23"/>
      <c r="AZH34" s="23"/>
      <c r="AZI34" s="23"/>
      <c r="AZJ34" s="23"/>
      <c r="AZK34" s="23"/>
      <c r="AZL34" s="23"/>
      <c r="AZM34" s="23"/>
      <c r="AZN34" s="23"/>
      <c r="AZO34" s="23"/>
      <c r="AZP34" s="23"/>
      <c r="AZQ34" s="23"/>
      <c r="AZR34" s="23"/>
      <c r="AZS34" s="23"/>
      <c r="AZT34" s="23"/>
      <c r="AZU34" s="23"/>
      <c r="AZV34" s="23"/>
      <c r="AZW34" s="23"/>
      <c r="AZX34" s="23"/>
      <c r="AZY34" s="23"/>
      <c r="AZZ34" s="23"/>
      <c r="BAA34" s="23"/>
      <c r="BAB34" s="23"/>
      <c r="BAC34" s="23"/>
      <c r="BAD34" s="23"/>
      <c r="BAE34" s="23"/>
      <c r="BAF34" s="23"/>
      <c r="BAG34" s="23"/>
      <c r="BAH34" s="23"/>
      <c r="BAI34" s="23"/>
      <c r="BAJ34" s="23"/>
      <c r="BAK34" s="23"/>
      <c r="BAL34" s="23"/>
      <c r="BAM34" s="23"/>
      <c r="BAN34" s="23"/>
      <c r="BAO34" s="23"/>
      <c r="BAP34" s="23"/>
      <c r="BAQ34" s="23"/>
      <c r="BAR34" s="23"/>
      <c r="BAS34" s="23"/>
      <c r="BAT34" s="23"/>
      <c r="BAU34" s="23"/>
      <c r="BAV34" s="23"/>
      <c r="BAW34" s="23"/>
      <c r="BAX34" s="23"/>
      <c r="BAY34" s="23"/>
      <c r="BAZ34" s="23"/>
      <c r="BBA34" s="23"/>
      <c r="BBB34" s="23"/>
      <c r="BBC34" s="23"/>
      <c r="BBD34" s="23"/>
      <c r="BBE34" s="23"/>
      <c r="BBF34" s="23"/>
      <c r="BBG34" s="23"/>
      <c r="BBH34" s="23"/>
      <c r="BBI34" s="23"/>
      <c r="BBJ34" s="23"/>
      <c r="BBK34" s="23"/>
      <c r="BBL34" s="23"/>
      <c r="BBM34" s="23"/>
      <c r="BBN34" s="23"/>
      <c r="BBO34" s="23"/>
      <c r="BBP34" s="23"/>
      <c r="BBQ34" s="23"/>
      <c r="BBR34" s="23"/>
      <c r="BBS34" s="23"/>
      <c r="BBT34" s="23"/>
      <c r="BBU34" s="23"/>
      <c r="BBV34" s="23"/>
      <c r="BBW34" s="23"/>
      <c r="BBX34" s="23"/>
      <c r="BBY34" s="23"/>
      <c r="BBZ34" s="23"/>
      <c r="BCA34" s="23"/>
      <c r="BCB34" s="23"/>
      <c r="BCC34" s="23"/>
      <c r="BCD34" s="23"/>
      <c r="BCE34" s="23"/>
      <c r="BCF34" s="23"/>
      <c r="BCG34" s="23"/>
      <c r="BCH34" s="23"/>
      <c r="BCI34" s="23"/>
      <c r="BCJ34" s="23"/>
      <c r="BCK34" s="23"/>
      <c r="BCL34" s="23"/>
      <c r="BCM34" s="23"/>
      <c r="BCN34" s="23"/>
      <c r="BCO34" s="23"/>
      <c r="BCP34" s="23"/>
      <c r="BCQ34" s="23"/>
      <c r="BCR34" s="23"/>
      <c r="BCS34" s="23"/>
      <c r="BCT34" s="23"/>
      <c r="BCU34" s="23"/>
      <c r="BCV34" s="23"/>
      <c r="BCW34" s="23"/>
      <c r="BCX34" s="23"/>
      <c r="BCY34" s="23"/>
      <c r="BCZ34" s="23"/>
      <c r="BDA34" s="23"/>
      <c r="BDB34" s="23"/>
      <c r="BDC34" s="23"/>
      <c r="BDD34" s="23"/>
      <c r="BDE34" s="23"/>
      <c r="BDF34" s="23"/>
      <c r="BDG34" s="23"/>
      <c r="BDH34" s="23"/>
      <c r="BDI34" s="23"/>
      <c r="BDJ34" s="23"/>
      <c r="BDK34" s="23"/>
      <c r="BDL34" s="23"/>
      <c r="BDM34" s="23"/>
      <c r="BDN34" s="23"/>
      <c r="BDO34" s="23"/>
      <c r="BDP34" s="23"/>
      <c r="BDQ34" s="23"/>
      <c r="BDR34" s="23"/>
      <c r="BDS34" s="23"/>
      <c r="BDT34" s="23"/>
      <c r="BDU34" s="23"/>
      <c r="BDV34" s="23"/>
      <c r="BDW34" s="23"/>
      <c r="BDX34" s="23"/>
      <c r="BDY34" s="23"/>
      <c r="BDZ34" s="23"/>
      <c r="BEA34" s="23"/>
      <c r="BEB34" s="23"/>
      <c r="BEC34" s="23"/>
      <c r="BED34" s="23"/>
      <c r="BEE34" s="23"/>
      <c r="BEF34" s="23"/>
      <c r="BEG34" s="23"/>
      <c r="BEH34" s="23"/>
      <c r="BEI34" s="23"/>
      <c r="BEJ34" s="23"/>
      <c r="BEK34" s="23"/>
      <c r="BEL34" s="23"/>
      <c r="BEM34" s="23"/>
      <c r="BEN34" s="23"/>
      <c r="BEO34" s="23"/>
      <c r="BEP34" s="23"/>
      <c r="BEQ34" s="23"/>
      <c r="BER34" s="23"/>
      <c r="BES34" s="23"/>
      <c r="BET34" s="23"/>
      <c r="BEU34" s="23"/>
      <c r="BEV34" s="23"/>
      <c r="BEW34" s="23"/>
      <c r="BEX34" s="23"/>
      <c r="BEY34" s="23"/>
      <c r="BEZ34" s="23"/>
      <c r="BFA34" s="23"/>
      <c r="BFB34" s="23"/>
      <c r="BFC34" s="23"/>
      <c r="BFD34" s="23"/>
      <c r="BFE34" s="23"/>
      <c r="BFF34" s="23"/>
      <c r="BFG34" s="23"/>
      <c r="BFH34" s="23"/>
      <c r="BFI34" s="23"/>
      <c r="BFJ34" s="23"/>
      <c r="BFK34" s="23"/>
      <c r="BFL34" s="23"/>
      <c r="BFM34" s="23"/>
      <c r="BFN34" s="23"/>
      <c r="BFO34" s="23"/>
      <c r="BFP34" s="23"/>
      <c r="BFQ34" s="23"/>
      <c r="BFR34" s="23"/>
      <c r="BFS34" s="23"/>
      <c r="BFT34" s="23"/>
      <c r="BFU34" s="23"/>
      <c r="BFV34" s="23"/>
      <c r="BFW34" s="23"/>
      <c r="BFX34" s="23"/>
      <c r="BFY34" s="23"/>
      <c r="BFZ34" s="23"/>
      <c r="BGA34" s="23"/>
      <c r="BGB34" s="23"/>
      <c r="BGC34" s="23"/>
      <c r="BGD34" s="23"/>
      <c r="BGE34" s="23"/>
      <c r="BGF34" s="23"/>
      <c r="BGG34" s="23"/>
      <c r="BGH34" s="23"/>
      <c r="BGI34" s="23"/>
      <c r="BGJ34" s="23"/>
      <c r="BGK34" s="23"/>
      <c r="BGL34" s="23"/>
      <c r="BGM34" s="23"/>
      <c r="BGN34" s="23"/>
      <c r="BGO34" s="23"/>
      <c r="BGP34" s="23"/>
      <c r="BGQ34" s="23"/>
      <c r="BGR34" s="23"/>
      <c r="BGS34" s="23"/>
      <c r="BGT34" s="23"/>
      <c r="BGU34" s="23"/>
      <c r="BGV34" s="23"/>
      <c r="BGW34" s="23"/>
      <c r="BGX34" s="23"/>
      <c r="BGY34" s="23"/>
      <c r="BGZ34" s="23"/>
      <c r="BHA34" s="23"/>
      <c r="BHB34" s="23"/>
      <c r="BHC34" s="23"/>
      <c r="BHD34" s="23"/>
      <c r="BHE34" s="23"/>
      <c r="BHF34" s="23"/>
      <c r="BHG34" s="23"/>
      <c r="BHH34" s="23"/>
      <c r="BHI34" s="23"/>
      <c r="BHJ34" s="23"/>
      <c r="BHK34" s="23"/>
      <c r="BHL34" s="23"/>
      <c r="BHM34" s="23"/>
      <c r="BHN34" s="23"/>
      <c r="BHO34" s="23"/>
      <c r="BHP34" s="23"/>
      <c r="BHQ34" s="23"/>
      <c r="BHR34" s="23"/>
      <c r="BHS34" s="23"/>
      <c r="BHT34" s="23"/>
      <c r="BHU34" s="23"/>
      <c r="BHV34" s="23"/>
      <c r="BHW34" s="23"/>
      <c r="BHX34" s="23"/>
      <c r="BHY34" s="23"/>
      <c r="BHZ34" s="23"/>
      <c r="BIA34" s="23"/>
      <c r="BIB34" s="23"/>
      <c r="BIC34" s="23"/>
      <c r="BID34" s="23"/>
      <c r="BIE34" s="23"/>
      <c r="BIF34" s="23"/>
      <c r="BIG34" s="23"/>
      <c r="BIH34" s="23"/>
      <c r="BII34" s="23"/>
      <c r="BIJ34" s="23"/>
      <c r="BIK34" s="23"/>
      <c r="BIL34" s="23"/>
      <c r="BIM34" s="23"/>
      <c r="BIN34" s="23"/>
      <c r="BIO34" s="23"/>
      <c r="BIP34" s="23"/>
      <c r="BIQ34" s="23"/>
      <c r="BIR34" s="23"/>
      <c r="BIS34" s="23"/>
      <c r="BIT34" s="23"/>
      <c r="BIU34" s="23"/>
      <c r="BIV34" s="23"/>
      <c r="BIW34" s="23"/>
      <c r="BIX34" s="23"/>
      <c r="BIY34" s="23"/>
      <c r="BIZ34" s="23"/>
      <c r="BJA34" s="23"/>
      <c r="BJB34" s="23"/>
      <c r="BJC34" s="23"/>
      <c r="BJD34" s="23"/>
      <c r="BJE34" s="23"/>
      <c r="BJF34" s="23"/>
      <c r="BJG34" s="23"/>
      <c r="BJH34" s="23"/>
      <c r="BJI34" s="23"/>
      <c r="BJJ34" s="23"/>
      <c r="BJK34" s="23"/>
      <c r="BJL34" s="23"/>
      <c r="BJM34" s="23"/>
      <c r="BJN34" s="23"/>
      <c r="BJO34" s="23"/>
      <c r="BJP34" s="23"/>
      <c r="BJQ34" s="23"/>
      <c r="BJR34" s="23"/>
      <c r="BJS34" s="23"/>
      <c r="BJT34" s="23"/>
      <c r="BJU34" s="23"/>
      <c r="BJV34" s="23"/>
      <c r="BJW34" s="23"/>
      <c r="BJX34" s="23"/>
      <c r="BJY34" s="23"/>
      <c r="BJZ34" s="23"/>
      <c r="BKA34" s="23"/>
      <c r="BKB34" s="23"/>
      <c r="BKC34" s="23"/>
      <c r="BKD34" s="23"/>
      <c r="BKE34" s="23"/>
      <c r="BKF34" s="23"/>
      <c r="BKG34" s="23"/>
      <c r="BKH34" s="23"/>
      <c r="BKI34" s="23"/>
      <c r="BKJ34" s="23"/>
      <c r="BKK34" s="23"/>
      <c r="BKL34" s="23"/>
      <c r="BKM34" s="23"/>
      <c r="BKN34" s="23"/>
      <c r="BKO34" s="23"/>
      <c r="BKP34" s="23"/>
      <c r="BKQ34" s="23"/>
      <c r="BKR34" s="23"/>
      <c r="BKS34" s="23"/>
      <c r="BKT34" s="23"/>
      <c r="BKU34" s="23"/>
      <c r="BKV34" s="23"/>
      <c r="BKW34" s="23"/>
      <c r="BKX34" s="23"/>
      <c r="BKY34" s="23"/>
      <c r="BKZ34" s="23"/>
      <c r="BLA34" s="23"/>
      <c r="BLB34" s="23"/>
      <c r="BLC34" s="23"/>
      <c r="BLD34" s="23"/>
      <c r="BLE34" s="23"/>
      <c r="BLF34" s="23"/>
      <c r="BLG34" s="23"/>
      <c r="BLH34" s="23"/>
      <c r="BLI34" s="23"/>
      <c r="BLJ34" s="23"/>
      <c r="BLK34" s="23"/>
      <c r="BLL34" s="23"/>
      <c r="BLM34" s="23"/>
      <c r="BLN34" s="23"/>
      <c r="BLO34" s="23"/>
      <c r="BLP34" s="23"/>
      <c r="BLQ34" s="23"/>
      <c r="BLR34" s="23"/>
      <c r="BLS34" s="23"/>
      <c r="BLT34" s="23"/>
      <c r="BLU34" s="23"/>
      <c r="BLV34" s="23"/>
      <c r="BLW34" s="23"/>
      <c r="BLX34" s="23"/>
      <c r="BLY34" s="23"/>
      <c r="BLZ34" s="23"/>
      <c r="BMA34" s="23"/>
      <c r="BMB34" s="23"/>
      <c r="BMC34" s="23"/>
      <c r="BMD34" s="23"/>
      <c r="BME34" s="23"/>
      <c r="BMF34" s="23"/>
      <c r="BMG34" s="23"/>
      <c r="BMH34" s="23"/>
      <c r="BMI34" s="23"/>
      <c r="BMJ34" s="23"/>
      <c r="BMK34" s="23"/>
      <c r="BML34" s="23"/>
      <c r="BMM34" s="23"/>
      <c r="BMN34" s="23"/>
      <c r="BMO34" s="23"/>
      <c r="BMP34" s="23"/>
      <c r="BMQ34" s="23"/>
      <c r="BMR34" s="23"/>
      <c r="BMS34" s="23"/>
      <c r="BMT34" s="23"/>
      <c r="BMU34" s="23"/>
      <c r="BMV34" s="23"/>
      <c r="BMW34" s="23"/>
      <c r="BMX34" s="23"/>
      <c r="BMY34" s="23"/>
      <c r="BMZ34" s="23"/>
      <c r="BNA34" s="23"/>
      <c r="BNB34" s="23"/>
      <c r="BNC34" s="23"/>
      <c r="BND34" s="23"/>
      <c r="BNE34" s="23"/>
      <c r="BNF34" s="23"/>
      <c r="BNG34" s="23"/>
      <c r="BNH34" s="23"/>
      <c r="BNI34" s="23"/>
      <c r="BNJ34" s="23"/>
      <c r="BNK34" s="23"/>
      <c r="BNL34" s="23"/>
      <c r="BNM34" s="23"/>
      <c r="BNN34" s="23"/>
      <c r="BNO34" s="23"/>
      <c r="BNP34" s="23"/>
      <c r="BNQ34" s="23"/>
      <c r="BNR34" s="23"/>
      <c r="BNS34" s="23"/>
      <c r="BNT34" s="23"/>
      <c r="BNU34" s="23"/>
      <c r="BNV34" s="23"/>
      <c r="BNW34" s="23"/>
      <c r="BNX34" s="23"/>
      <c r="BNY34" s="23"/>
      <c r="BNZ34" s="23"/>
      <c r="BOA34" s="23"/>
      <c r="BOB34" s="23"/>
      <c r="BOC34" s="23"/>
      <c r="BOD34" s="23"/>
      <c r="BOE34" s="23"/>
      <c r="BOF34" s="23"/>
      <c r="BOG34" s="23"/>
      <c r="BOH34" s="23"/>
      <c r="BOI34" s="23"/>
      <c r="BOJ34" s="23"/>
      <c r="BOK34" s="23"/>
      <c r="BOL34" s="23"/>
      <c r="BOM34" s="23"/>
      <c r="BON34" s="23"/>
      <c r="BOO34" s="23"/>
      <c r="BOP34" s="23"/>
      <c r="BOQ34" s="23"/>
      <c r="BOR34" s="23"/>
      <c r="BOS34" s="23"/>
      <c r="BOT34" s="23"/>
      <c r="BOU34" s="23"/>
      <c r="BOV34" s="23"/>
      <c r="BOW34" s="23"/>
      <c r="BOX34" s="23"/>
      <c r="BOY34" s="23"/>
      <c r="BOZ34" s="23"/>
      <c r="BPA34" s="23"/>
      <c r="BPB34" s="23"/>
      <c r="BPC34" s="23"/>
      <c r="BPD34" s="23"/>
      <c r="BPE34" s="23"/>
      <c r="BPF34" s="23"/>
      <c r="BPG34" s="23"/>
      <c r="BPH34" s="23"/>
      <c r="BPI34" s="23"/>
      <c r="BPJ34" s="23"/>
    </row>
    <row r="35" spans="1:1778" s="24" customFormat="1" ht="52.5" customHeight="1" x14ac:dyDescent="0.25">
      <c r="A35" s="224"/>
      <c r="B35" s="225"/>
      <c r="C35" s="226"/>
      <c r="D35" s="227" t="s">
        <v>13</v>
      </c>
      <c r="E35" s="212">
        <f>SUM(F35:N35)</f>
        <v>54730.23</v>
      </c>
      <c r="F35" s="212">
        <v>0</v>
      </c>
      <c r="G35" s="212">
        <v>15382.86</v>
      </c>
      <c r="H35" s="198">
        <f>H43</f>
        <v>4743.21</v>
      </c>
      <c r="I35" s="98"/>
      <c r="J35" s="98"/>
      <c r="K35" s="98"/>
      <c r="L35" s="99"/>
      <c r="M35" s="212">
        <f>SUM(M43)</f>
        <v>34604.160000000003</v>
      </c>
      <c r="N35" s="212">
        <f>SUM(N43)</f>
        <v>0</v>
      </c>
      <c r="O35" s="22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</row>
    <row r="36" spans="1:1778" s="24" customFormat="1" ht="87" customHeight="1" x14ac:dyDescent="0.25">
      <c r="A36" s="224"/>
      <c r="B36" s="225"/>
      <c r="C36" s="226"/>
      <c r="D36" s="227" t="s">
        <v>11</v>
      </c>
      <c r="E36" s="212">
        <f>SUM(E38+E44)</f>
        <v>37502.592769999996</v>
      </c>
      <c r="F36" s="212">
        <v>0</v>
      </c>
      <c r="G36" s="212">
        <f>G38+G44</f>
        <v>12943.82518</v>
      </c>
      <c r="H36" s="198">
        <v>3259.5775899999999</v>
      </c>
      <c r="I36" s="98"/>
      <c r="J36" s="98"/>
      <c r="K36" s="98"/>
      <c r="L36" s="99"/>
      <c r="M36" s="212">
        <f>M44</f>
        <v>21299.19</v>
      </c>
      <c r="N36" s="212">
        <f>N44</f>
        <v>0</v>
      </c>
      <c r="O36" s="165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  <c r="AMK36" s="23"/>
      <c r="AML36" s="23"/>
      <c r="AMM36" s="23"/>
      <c r="AMN36" s="23"/>
      <c r="AMO36" s="23"/>
      <c r="AMP36" s="23"/>
      <c r="AMQ36" s="23"/>
      <c r="AMR36" s="23"/>
      <c r="AMS36" s="23"/>
      <c r="AMT36" s="23"/>
      <c r="AMU36" s="23"/>
      <c r="AMV36" s="23"/>
      <c r="AMW36" s="23"/>
      <c r="AMX36" s="23"/>
      <c r="AMY36" s="23"/>
      <c r="AMZ36" s="23"/>
      <c r="ANA36" s="23"/>
      <c r="ANB36" s="23"/>
      <c r="ANC36" s="23"/>
      <c r="AND36" s="23"/>
      <c r="ANE36" s="23"/>
      <c r="ANF36" s="23"/>
      <c r="ANG36" s="23"/>
      <c r="ANH36" s="23"/>
      <c r="ANI36" s="23"/>
      <c r="ANJ36" s="23"/>
      <c r="ANK36" s="23"/>
      <c r="ANL36" s="23"/>
      <c r="ANM36" s="23"/>
      <c r="ANN36" s="23"/>
      <c r="ANO36" s="23"/>
      <c r="ANP36" s="23"/>
      <c r="ANQ36" s="23"/>
      <c r="ANR36" s="23"/>
      <c r="ANS36" s="23"/>
      <c r="ANT36" s="23"/>
      <c r="ANU36" s="23"/>
      <c r="ANV36" s="23"/>
      <c r="ANW36" s="23"/>
      <c r="ANX36" s="23"/>
      <c r="ANY36" s="23"/>
      <c r="ANZ36" s="23"/>
      <c r="AOA36" s="23"/>
      <c r="AOB36" s="23"/>
      <c r="AOC36" s="23"/>
      <c r="AOD36" s="23"/>
      <c r="AOE36" s="23"/>
      <c r="AOF36" s="23"/>
      <c r="AOG36" s="23"/>
      <c r="AOH36" s="23"/>
      <c r="AOI36" s="23"/>
      <c r="AOJ36" s="23"/>
      <c r="AOK36" s="23"/>
      <c r="AOL36" s="23"/>
      <c r="AOM36" s="23"/>
      <c r="AON36" s="23"/>
      <c r="AOO36" s="23"/>
      <c r="AOP36" s="23"/>
      <c r="AOQ36" s="23"/>
      <c r="AOR36" s="23"/>
      <c r="AOS36" s="23"/>
      <c r="AOT36" s="23"/>
      <c r="AOU36" s="23"/>
      <c r="AOV36" s="23"/>
      <c r="AOW36" s="23"/>
      <c r="AOX36" s="23"/>
      <c r="AOY36" s="23"/>
      <c r="AOZ36" s="23"/>
      <c r="APA36" s="23"/>
      <c r="APB36" s="23"/>
      <c r="APC36" s="23"/>
      <c r="APD36" s="23"/>
      <c r="APE36" s="23"/>
      <c r="APF36" s="23"/>
      <c r="APG36" s="23"/>
      <c r="APH36" s="23"/>
      <c r="API36" s="23"/>
      <c r="APJ36" s="23"/>
      <c r="APK36" s="23"/>
      <c r="APL36" s="23"/>
      <c r="APM36" s="23"/>
      <c r="APN36" s="23"/>
      <c r="APO36" s="23"/>
      <c r="APP36" s="23"/>
      <c r="APQ36" s="23"/>
      <c r="APR36" s="23"/>
      <c r="APS36" s="23"/>
      <c r="APT36" s="23"/>
      <c r="APU36" s="23"/>
      <c r="APV36" s="23"/>
      <c r="APW36" s="23"/>
      <c r="APX36" s="23"/>
      <c r="APY36" s="23"/>
      <c r="APZ36" s="23"/>
      <c r="AQA36" s="23"/>
      <c r="AQB36" s="23"/>
      <c r="AQC36" s="23"/>
      <c r="AQD36" s="23"/>
      <c r="AQE36" s="23"/>
      <c r="AQF36" s="23"/>
      <c r="AQG36" s="23"/>
      <c r="AQH36" s="23"/>
      <c r="AQI36" s="23"/>
      <c r="AQJ36" s="23"/>
      <c r="AQK36" s="23"/>
      <c r="AQL36" s="23"/>
      <c r="AQM36" s="23"/>
      <c r="AQN36" s="23"/>
      <c r="AQO36" s="23"/>
      <c r="AQP36" s="23"/>
      <c r="AQQ36" s="23"/>
      <c r="AQR36" s="23"/>
      <c r="AQS36" s="23"/>
      <c r="AQT36" s="23"/>
      <c r="AQU36" s="23"/>
      <c r="AQV36" s="23"/>
      <c r="AQW36" s="23"/>
      <c r="AQX36" s="23"/>
      <c r="AQY36" s="23"/>
      <c r="AQZ36" s="23"/>
      <c r="ARA36" s="23"/>
      <c r="ARB36" s="23"/>
      <c r="ARC36" s="23"/>
      <c r="ARD36" s="23"/>
      <c r="ARE36" s="23"/>
      <c r="ARF36" s="23"/>
      <c r="ARG36" s="23"/>
      <c r="ARH36" s="23"/>
      <c r="ARI36" s="23"/>
      <c r="ARJ36" s="23"/>
      <c r="ARK36" s="23"/>
      <c r="ARL36" s="23"/>
      <c r="ARM36" s="23"/>
      <c r="ARN36" s="23"/>
      <c r="ARO36" s="23"/>
      <c r="ARP36" s="23"/>
      <c r="ARQ36" s="23"/>
      <c r="ARR36" s="23"/>
      <c r="ARS36" s="23"/>
      <c r="ART36" s="23"/>
      <c r="ARU36" s="23"/>
      <c r="ARV36" s="23"/>
      <c r="ARW36" s="23"/>
      <c r="ARX36" s="23"/>
      <c r="ARY36" s="23"/>
      <c r="ARZ36" s="23"/>
      <c r="ASA36" s="23"/>
      <c r="ASB36" s="23"/>
      <c r="ASC36" s="23"/>
      <c r="ASD36" s="23"/>
      <c r="ASE36" s="23"/>
      <c r="ASF36" s="23"/>
      <c r="ASG36" s="23"/>
      <c r="ASH36" s="23"/>
      <c r="ASI36" s="23"/>
      <c r="ASJ36" s="23"/>
      <c r="ASK36" s="23"/>
      <c r="ASL36" s="23"/>
      <c r="ASM36" s="23"/>
      <c r="ASN36" s="23"/>
      <c r="ASO36" s="23"/>
      <c r="ASP36" s="23"/>
      <c r="ASQ36" s="23"/>
      <c r="ASR36" s="23"/>
      <c r="ASS36" s="23"/>
      <c r="AST36" s="23"/>
      <c r="ASU36" s="23"/>
      <c r="ASV36" s="23"/>
      <c r="ASW36" s="23"/>
      <c r="ASX36" s="23"/>
      <c r="ASY36" s="23"/>
      <c r="ASZ36" s="23"/>
      <c r="ATA36" s="23"/>
      <c r="ATB36" s="23"/>
      <c r="ATC36" s="23"/>
      <c r="ATD36" s="23"/>
      <c r="ATE36" s="23"/>
      <c r="ATF36" s="23"/>
      <c r="ATG36" s="23"/>
      <c r="ATH36" s="23"/>
      <c r="ATI36" s="23"/>
      <c r="ATJ36" s="23"/>
      <c r="ATK36" s="23"/>
      <c r="ATL36" s="23"/>
      <c r="ATM36" s="23"/>
      <c r="ATN36" s="23"/>
      <c r="ATO36" s="23"/>
      <c r="ATP36" s="23"/>
      <c r="ATQ36" s="23"/>
      <c r="ATR36" s="23"/>
      <c r="ATS36" s="23"/>
      <c r="ATT36" s="23"/>
      <c r="ATU36" s="23"/>
      <c r="ATV36" s="23"/>
      <c r="ATW36" s="23"/>
      <c r="ATX36" s="23"/>
      <c r="ATY36" s="23"/>
      <c r="ATZ36" s="23"/>
      <c r="AUA36" s="23"/>
      <c r="AUB36" s="23"/>
      <c r="AUC36" s="23"/>
      <c r="AUD36" s="23"/>
      <c r="AUE36" s="23"/>
      <c r="AUF36" s="23"/>
      <c r="AUG36" s="23"/>
      <c r="AUH36" s="23"/>
      <c r="AUI36" s="23"/>
      <c r="AUJ36" s="23"/>
      <c r="AUK36" s="23"/>
      <c r="AUL36" s="23"/>
      <c r="AUM36" s="23"/>
      <c r="AUN36" s="23"/>
      <c r="AUO36" s="23"/>
      <c r="AUP36" s="23"/>
      <c r="AUQ36" s="23"/>
      <c r="AUR36" s="23"/>
      <c r="AUS36" s="23"/>
      <c r="AUT36" s="23"/>
      <c r="AUU36" s="23"/>
      <c r="AUV36" s="23"/>
      <c r="AUW36" s="23"/>
      <c r="AUX36" s="23"/>
      <c r="AUY36" s="23"/>
      <c r="AUZ36" s="23"/>
      <c r="AVA36" s="23"/>
      <c r="AVB36" s="23"/>
      <c r="AVC36" s="23"/>
      <c r="AVD36" s="23"/>
      <c r="AVE36" s="23"/>
      <c r="AVF36" s="23"/>
      <c r="AVG36" s="23"/>
      <c r="AVH36" s="23"/>
      <c r="AVI36" s="23"/>
      <c r="AVJ36" s="23"/>
      <c r="AVK36" s="23"/>
      <c r="AVL36" s="23"/>
      <c r="AVM36" s="23"/>
      <c r="AVN36" s="23"/>
      <c r="AVO36" s="23"/>
      <c r="AVP36" s="23"/>
      <c r="AVQ36" s="23"/>
      <c r="AVR36" s="23"/>
      <c r="AVS36" s="23"/>
      <c r="AVT36" s="23"/>
      <c r="AVU36" s="23"/>
      <c r="AVV36" s="23"/>
      <c r="AVW36" s="23"/>
      <c r="AVX36" s="23"/>
      <c r="AVY36" s="23"/>
      <c r="AVZ36" s="23"/>
      <c r="AWA36" s="23"/>
      <c r="AWB36" s="23"/>
      <c r="AWC36" s="23"/>
      <c r="AWD36" s="23"/>
      <c r="AWE36" s="23"/>
      <c r="AWF36" s="23"/>
      <c r="AWG36" s="23"/>
      <c r="AWH36" s="23"/>
      <c r="AWI36" s="23"/>
      <c r="AWJ36" s="23"/>
      <c r="AWK36" s="23"/>
      <c r="AWL36" s="23"/>
      <c r="AWM36" s="23"/>
      <c r="AWN36" s="23"/>
      <c r="AWO36" s="23"/>
      <c r="AWP36" s="23"/>
      <c r="AWQ36" s="23"/>
      <c r="AWR36" s="23"/>
      <c r="AWS36" s="23"/>
      <c r="AWT36" s="23"/>
      <c r="AWU36" s="23"/>
      <c r="AWV36" s="23"/>
      <c r="AWW36" s="23"/>
      <c r="AWX36" s="23"/>
      <c r="AWY36" s="23"/>
      <c r="AWZ36" s="23"/>
      <c r="AXA36" s="23"/>
      <c r="AXB36" s="23"/>
      <c r="AXC36" s="23"/>
      <c r="AXD36" s="23"/>
      <c r="AXE36" s="23"/>
      <c r="AXF36" s="23"/>
      <c r="AXG36" s="23"/>
      <c r="AXH36" s="23"/>
      <c r="AXI36" s="23"/>
      <c r="AXJ36" s="23"/>
      <c r="AXK36" s="23"/>
      <c r="AXL36" s="23"/>
      <c r="AXM36" s="23"/>
      <c r="AXN36" s="23"/>
      <c r="AXO36" s="23"/>
      <c r="AXP36" s="23"/>
      <c r="AXQ36" s="23"/>
      <c r="AXR36" s="23"/>
      <c r="AXS36" s="23"/>
      <c r="AXT36" s="23"/>
      <c r="AXU36" s="23"/>
      <c r="AXV36" s="23"/>
      <c r="AXW36" s="23"/>
      <c r="AXX36" s="23"/>
      <c r="AXY36" s="23"/>
      <c r="AXZ36" s="23"/>
      <c r="AYA36" s="23"/>
      <c r="AYB36" s="23"/>
      <c r="AYC36" s="23"/>
      <c r="AYD36" s="23"/>
      <c r="AYE36" s="23"/>
      <c r="AYF36" s="23"/>
      <c r="AYG36" s="23"/>
      <c r="AYH36" s="23"/>
      <c r="AYI36" s="23"/>
      <c r="AYJ36" s="23"/>
      <c r="AYK36" s="23"/>
      <c r="AYL36" s="23"/>
      <c r="AYM36" s="23"/>
      <c r="AYN36" s="23"/>
      <c r="AYO36" s="23"/>
      <c r="AYP36" s="23"/>
      <c r="AYQ36" s="23"/>
      <c r="AYR36" s="23"/>
      <c r="AYS36" s="23"/>
      <c r="AYT36" s="23"/>
      <c r="AYU36" s="23"/>
      <c r="AYV36" s="23"/>
      <c r="AYW36" s="23"/>
      <c r="AYX36" s="23"/>
      <c r="AYY36" s="23"/>
      <c r="AYZ36" s="23"/>
      <c r="AZA36" s="23"/>
      <c r="AZB36" s="23"/>
      <c r="AZC36" s="23"/>
      <c r="AZD36" s="23"/>
      <c r="AZE36" s="23"/>
      <c r="AZF36" s="23"/>
      <c r="AZG36" s="23"/>
      <c r="AZH36" s="23"/>
      <c r="AZI36" s="23"/>
      <c r="AZJ36" s="23"/>
      <c r="AZK36" s="23"/>
      <c r="AZL36" s="23"/>
      <c r="AZM36" s="23"/>
      <c r="AZN36" s="23"/>
      <c r="AZO36" s="23"/>
      <c r="AZP36" s="23"/>
      <c r="AZQ36" s="23"/>
      <c r="AZR36" s="23"/>
      <c r="AZS36" s="23"/>
      <c r="AZT36" s="23"/>
      <c r="AZU36" s="23"/>
      <c r="AZV36" s="23"/>
      <c r="AZW36" s="23"/>
      <c r="AZX36" s="23"/>
      <c r="AZY36" s="23"/>
      <c r="AZZ36" s="23"/>
      <c r="BAA36" s="23"/>
      <c r="BAB36" s="23"/>
      <c r="BAC36" s="23"/>
      <c r="BAD36" s="23"/>
      <c r="BAE36" s="23"/>
      <c r="BAF36" s="23"/>
      <c r="BAG36" s="23"/>
      <c r="BAH36" s="23"/>
      <c r="BAI36" s="23"/>
      <c r="BAJ36" s="23"/>
      <c r="BAK36" s="23"/>
      <c r="BAL36" s="23"/>
      <c r="BAM36" s="23"/>
      <c r="BAN36" s="23"/>
      <c r="BAO36" s="23"/>
      <c r="BAP36" s="23"/>
      <c r="BAQ36" s="23"/>
      <c r="BAR36" s="23"/>
      <c r="BAS36" s="23"/>
      <c r="BAT36" s="23"/>
      <c r="BAU36" s="23"/>
      <c r="BAV36" s="23"/>
      <c r="BAW36" s="23"/>
      <c r="BAX36" s="23"/>
      <c r="BAY36" s="23"/>
      <c r="BAZ36" s="23"/>
      <c r="BBA36" s="23"/>
      <c r="BBB36" s="23"/>
      <c r="BBC36" s="23"/>
      <c r="BBD36" s="23"/>
      <c r="BBE36" s="23"/>
      <c r="BBF36" s="23"/>
      <c r="BBG36" s="23"/>
      <c r="BBH36" s="23"/>
      <c r="BBI36" s="23"/>
      <c r="BBJ36" s="23"/>
      <c r="BBK36" s="23"/>
      <c r="BBL36" s="23"/>
      <c r="BBM36" s="23"/>
      <c r="BBN36" s="23"/>
      <c r="BBO36" s="23"/>
      <c r="BBP36" s="23"/>
      <c r="BBQ36" s="23"/>
      <c r="BBR36" s="23"/>
      <c r="BBS36" s="23"/>
      <c r="BBT36" s="23"/>
      <c r="BBU36" s="23"/>
      <c r="BBV36" s="23"/>
      <c r="BBW36" s="23"/>
      <c r="BBX36" s="23"/>
      <c r="BBY36" s="23"/>
      <c r="BBZ36" s="23"/>
      <c r="BCA36" s="23"/>
      <c r="BCB36" s="23"/>
      <c r="BCC36" s="23"/>
      <c r="BCD36" s="23"/>
      <c r="BCE36" s="23"/>
      <c r="BCF36" s="23"/>
      <c r="BCG36" s="23"/>
      <c r="BCH36" s="23"/>
      <c r="BCI36" s="23"/>
      <c r="BCJ36" s="23"/>
      <c r="BCK36" s="23"/>
      <c r="BCL36" s="23"/>
      <c r="BCM36" s="23"/>
      <c r="BCN36" s="23"/>
      <c r="BCO36" s="23"/>
      <c r="BCP36" s="23"/>
      <c r="BCQ36" s="23"/>
      <c r="BCR36" s="23"/>
      <c r="BCS36" s="23"/>
      <c r="BCT36" s="23"/>
      <c r="BCU36" s="23"/>
      <c r="BCV36" s="23"/>
      <c r="BCW36" s="23"/>
      <c r="BCX36" s="23"/>
      <c r="BCY36" s="23"/>
      <c r="BCZ36" s="23"/>
      <c r="BDA36" s="23"/>
      <c r="BDB36" s="23"/>
      <c r="BDC36" s="23"/>
      <c r="BDD36" s="23"/>
      <c r="BDE36" s="23"/>
      <c r="BDF36" s="23"/>
      <c r="BDG36" s="23"/>
      <c r="BDH36" s="23"/>
      <c r="BDI36" s="23"/>
      <c r="BDJ36" s="23"/>
      <c r="BDK36" s="23"/>
      <c r="BDL36" s="23"/>
      <c r="BDM36" s="23"/>
      <c r="BDN36" s="23"/>
      <c r="BDO36" s="23"/>
      <c r="BDP36" s="23"/>
      <c r="BDQ36" s="23"/>
      <c r="BDR36" s="23"/>
      <c r="BDS36" s="23"/>
      <c r="BDT36" s="23"/>
      <c r="BDU36" s="23"/>
      <c r="BDV36" s="23"/>
      <c r="BDW36" s="23"/>
      <c r="BDX36" s="23"/>
      <c r="BDY36" s="23"/>
      <c r="BDZ36" s="23"/>
      <c r="BEA36" s="23"/>
      <c r="BEB36" s="23"/>
      <c r="BEC36" s="23"/>
      <c r="BED36" s="23"/>
      <c r="BEE36" s="23"/>
      <c r="BEF36" s="23"/>
      <c r="BEG36" s="23"/>
      <c r="BEH36" s="23"/>
      <c r="BEI36" s="23"/>
      <c r="BEJ36" s="23"/>
      <c r="BEK36" s="23"/>
      <c r="BEL36" s="23"/>
      <c r="BEM36" s="23"/>
      <c r="BEN36" s="23"/>
      <c r="BEO36" s="23"/>
      <c r="BEP36" s="23"/>
      <c r="BEQ36" s="23"/>
      <c r="BER36" s="23"/>
      <c r="BES36" s="23"/>
      <c r="BET36" s="23"/>
      <c r="BEU36" s="23"/>
      <c r="BEV36" s="23"/>
      <c r="BEW36" s="23"/>
      <c r="BEX36" s="23"/>
      <c r="BEY36" s="23"/>
      <c r="BEZ36" s="23"/>
      <c r="BFA36" s="23"/>
      <c r="BFB36" s="23"/>
      <c r="BFC36" s="23"/>
      <c r="BFD36" s="23"/>
      <c r="BFE36" s="23"/>
      <c r="BFF36" s="23"/>
      <c r="BFG36" s="23"/>
      <c r="BFH36" s="23"/>
      <c r="BFI36" s="23"/>
      <c r="BFJ36" s="23"/>
      <c r="BFK36" s="23"/>
      <c r="BFL36" s="23"/>
      <c r="BFM36" s="23"/>
      <c r="BFN36" s="23"/>
      <c r="BFO36" s="23"/>
      <c r="BFP36" s="23"/>
      <c r="BFQ36" s="23"/>
      <c r="BFR36" s="23"/>
      <c r="BFS36" s="23"/>
      <c r="BFT36" s="23"/>
      <c r="BFU36" s="23"/>
      <c r="BFV36" s="23"/>
      <c r="BFW36" s="23"/>
      <c r="BFX36" s="23"/>
      <c r="BFY36" s="23"/>
      <c r="BFZ36" s="23"/>
      <c r="BGA36" s="23"/>
      <c r="BGB36" s="23"/>
      <c r="BGC36" s="23"/>
      <c r="BGD36" s="23"/>
      <c r="BGE36" s="23"/>
      <c r="BGF36" s="23"/>
      <c r="BGG36" s="23"/>
      <c r="BGH36" s="23"/>
      <c r="BGI36" s="23"/>
      <c r="BGJ36" s="23"/>
      <c r="BGK36" s="23"/>
      <c r="BGL36" s="23"/>
      <c r="BGM36" s="23"/>
      <c r="BGN36" s="23"/>
      <c r="BGO36" s="23"/>
      <c r="BGP36" s="23"/>
      <c r="BGQ36" s="23"/>
      <c r="BGR36" s="23"/>
      <c r="BGS36" s="23"/>
      <c r="BGT36" s="23"/>
      <c r="BGU36" s="23"/>
      <c r="BGV36" s="23"/>
      <c r="BGW36" s="23"/>
      <c r="BGX36" s="23"/>
      <c r="BGY36" s="23"/>
      <c r="BGZ36" s="23"/>
      <c r="BHA36" s="23"/>
      <c r="BHB36" s="23"/>
      <c r="BHC36" s="23"/>
      <c r="BHD36" s="23"/>
      <c r="BHE36" s="23"/>
      <c r="BHF36" s="23"/>
      <c r="BHG36" s="23"/>
      <c r="BHH36" s="23"/>
      <c r="BHI36" s="23"/>
      <c r="BHJ36" s="23"/>
      <c r="BHK36" s="23"/>
      <c r="BHL36" s="23"/>
      <c r="BHM36" s="23"/>
      <c r="BHN36" s="23"/>
      <c r="BHO36" s="23"/>
      <c r="BHP36" s="23"/>
      <c r="BHQ36" s="23"/>
      <c r="BHR36" s="23"/>
      <c r="BHS36" s="23"/>
      <c r="BHT36" s="23"/>
      <c r="BHU36" s="23"/>
      <c r="BHV36" s="23"/>
      <c r="BHW36" s="23"/>
      <c r="BHX36" s="23"/>
      <c r="BHY36" s="23"/>
      <c r="BHZ36" s="23"/>
      <c r="BIA36" s="23"/>
      <c r="BIB36" s="23"/>
      <c r="BIC36" s="23"/>
      <c r="BID36" s="23"/>
      <c r="BIE36" s="23"/>
      <c r="BIF36" s="23"/>
      <c r="BIG36" s="23"/>
      <c r="BIH36" s="23"/>
      <c r="BII36" s="23"/>
      <c r="BIJ36" s="23"/>
      <c r="BIK36" s="23"/>
      <c r="BIL36" s="23"/>
      <c r="BIM36" s="23"/>
      <c r="BIN36" s="23"/>
      <c r="BIO36" s="23"/>
      <c r="BIP36" s="23"/>
      <c r="BIQ36" s="23"/>
      <c r="BIR36" s="23"/>
      <c r="BIS36" s="23"/>
      <c r="BIT36" s="23"/>
      <c r="BIU36" s="23"/>
      <c r="BIV36" s="23"/>
      <c r="BIW36" s="23"/>
      <c r="BIX36" s="23"/>
      <c r="BIY36" s="23"/>
      <c r="BIZ36" s="23"/>
      <c r="BJA36" s="23"/>
      <c r="BJB36" s="23"/>
      <c r="BJC36" s="23"/>
      <c r="BJD36" s="23"/>
      <c r="BJE36" s="23"/>
      <c r="BJF36" s="23"/>
      <c r="BJG36" s="23"/>
      <c r="BJH36" s="23"/>
      <c r="BJI36" s="23"/>
      <c r="BJJ36" s="23"/>
      <c r="BJK36" s="23"/>
      <c r="BJL36" s="23"/>
      <c r="BJM36" s="23"/>
      <c r="BJN36" s="23"/>
      <c r="BJO36" s="23"/>
      <c r="BJP36" s="23"/>
      <c r="BJQ36" s="23"/>
      <c r="BJR36" s="23"/>
      <c r="BJS36" s="23"/>
      <c r="BJT36" s="23"/>
      <c r="BJU36" s="23"/>
      <c r="BJV36" s="23"/>
      <c r="BJW36" s="23"/>
      <c r="BJX36" s="23"/>
      <c r="BJY36" s="23"/>
      <c r="BJZ36" s="23"/>
      <c r="BKA36" s="23"/>
      <c r="BKB36" s="23"/>
      <c r="BKC36" s="23"/>
      <c r="BKD36" s="23"/>
      <c r="BKE36" s="23"/>
      <c r="BKF36" s="23"/>
      <c r="BKG36" s="23"/>
      <c r="BKH36" s="23"/>
      <c r="BKI36" s="23"/>
      <c r="BKJ36" s="23"/>
      <c r="BKK36" s="23"/>
      <c r="BKL36" s="23"/>
      <c r="BKM36" s="23"/>
      <c r="BKN36" s="23"/>
      <c r="BKO36" s="23"/>
      <c r="BKP36" s="23"/>
      <c r="BKQ36" s="23"/>
      <c r="BKR36" s="23"/>
      <c r="BKS36" s="23"/>
      <c r="BKT36" s="23"/>
      <c r="BKU36" s="23"/>
      <c r="BKV36" s="23"/>
      <c r="BKW36" s="23"/>
      <c r="BKX36" s="23"/>
      <c r="BKY36" s="23"/>
      <c r="BKZ36" s="23"/>
      <c r="BLA36" s="23"/>
      <c r="BLB36" s="23"/>
      <c r="BLC36" s="23"/>
      <c r="BLD36" s="23"/>
      <c r="BLE36" s="23"/>
      <c r="BLF36" s="23"/>
      <c r="BLG36" s="23"/>
      <c r="BLH36" s="23"/>
      <c r="BLI36" s="23"/>
      <c r="BLJ36" s="23"/>
      <c r="BLK36" s="23"/>
      <c r="BLL36" s="23"/>
      <c r="BLM36" s="23"/>
      <c r="BLN36" s="23"/>
      <c r="BLO36" s="23"/>
      <c r="BLP36" s="23"/>
      <c r="BLQ36" s="23"/>
      <c r="BLR36" s="23"/>
      <c r="BLS36" s="23"/>
      <c r="BLT36" s="23"/>
      <c r="BLU36" s="23"/>
      <c r="BLV36" s="23"/>
      <c r="BLW36" s="23"/>
      <c r="BLX36" s="23"/>
      <c r="BLY36" s="23"/>
      <c r="BLZ36" s="23"/>
      <c r="BMA36" s="23"/>
      <c r="BMB36" s="23"/>
      <c r="BMC36" s="23"/>
      <c r="BMD36" s="23"/>
      <c r="BME36" s="23"/>
      <c r="BMF36" s="23"/>
      <c r="BMG36" s="23"/>
      <c r="BMH36" s="23"/>
      <c r="BMI36" s="23"/>
      <c r="BMJ36" s="23"/>
      <c r="BMK36" s="23"/>
      <c r="BML36" s="23"/>
      <c r="BMM36" s="23"/>
      <c r="BMN36" s="23"/>
      <c r="BMO36" s="23"/>
      <c r="BMP36" s="23"/>
      <c r="BMQ36" s="23"/>
      <c r="BMR36" s="23"/>
      <c r="BMS36" s="23"/>
      <c r="BMT36" s="23"/>
      <c r="BMU36" s="23"/>
      <c r="BMV36" s="23"/>
      <c r="BMW36" s="23"/>
      <c r="BMX36" s="23"/>
      <c r="BMY36" s="23"/>
      <c r="BMZ36" s="23"/>
      <c r="BNA36" s="23"/>
      <c r="BNB36" s="23"/>
      <c r="BNC36" s="23"/>
      <c r="BND36" s="23"/>
      <c r="BNE36" s="23"/>
      <c r="BNF36" s="23"/>
      <c r="BNG36" s="23"/>
      <c r="BNH36" s="23"/>
      <c r="BNI36" s="23"/>
      <c r="BNJ36" s="23"/>
      <c r="BNK36" s="23"/>
      <c r="BNL36" s="23"/>
      <c r="BNM36" s="23"/>
      <c r="BNN36" s="23"/>
      <c r="BNO36" s="23"/>
      <c r="BNP36" s="23"/>
      <c r="BNQ36" s="23"/>
      <c r="BNR36" s="23"/>
      <c r="BNS36" s="23"/>
      <c r="BNT36" s="23"/>
      <c r="BNU36" s="23"/>
      <c r="BNV36" s="23"/>
      <c r="BNW36" s="23"/>
      <c r="BNX36" s="23"/>
      <c r="BNY36" s="23"/>
      <c r="BNZ36" s="23"/>
      <c r="BOA36" s="23"/>
      <c r="BOB36" s="23"/>
      <c r="BOC36" s="23"/>
      <c r="BOD36" s="23"/>
      <c r="BOE36" s="23"/>
      <c r="BOF36" s="23"/>
      <c r="BOG36" s="23"/>
      <c r="BOH36" s="23"/>
      <c r="BOI36" s="23"/>
      <c r="BOJ36" s="23"/>
      <c r="BOK36" s="23"/>
      <c r="BOL36" s="23"/>
      <c r="BOM36" s="23"/>
      <c r="BON36" s="23"/>
      <c r="BOO36" s="23"/>
      <c r="BOP36" s="23"/>
      <c r="BOQ36" s="23"/>
      <c r="BOR36" s="23"/>
      <c r="BOS36" s="23"/>
      <c r="BOT36" s="23"/>
      <c r="BOU36" s="23"/>
      <c r="BOV36" s="23"/>
      <c r="BOW36" s="23"/>
      <c r="BOX36" s="23"/>
      <c r="BOY36" s="23"/>
      <c r="BOZ36" s="23"/>
      <c r="BPA36" s="23"/>
      <c r="BPB36" s="23"/>
      <c r="BPC36" s="23"/>
      <c r="BPD36" s="23"/>
      <c r="BPE36" s="23"/>
      <c r="BPF36" s="23"/>
      <c r="BPG36" s="23"/>
      <c r="BPH36" s="23"/>
      <c r="BPI36" s="23"/>
      <c r="BPJ36" s="23"/>
    </row>
    <row r="37" spans="1:1778" s="24" customFormat="1" x14ac:dyDescent="0.25">
      <c r="A37" s="181" t="s">
        <v>3</v>
      </c>
      <c r="B37" s="185" t="s">
        <v>105</v>
      </c>
      <c r="C37" s="229" t="s">
        <v>78</v>
      </c>
      <c r="D37" s="227" t="s">
        <v>10</v>
      </c>
      <c r="E37" s="212">
        <f>SUM(E38:E38)</f>
        <v>3633.3330000000001</v>
      </c>
      <c r="F37" s="212">
        <v>0</v>
      </c>
      <c r="G37" s="212">
        <f>G38</f>
        <v>3633.3330000000001</v>
      </c>
      <c r="H37" s="198">
        <f>H38</f>
        <v>0</v>
      </c>
      <c r="I37" s="98"/>
      <c r="J37" s="98"/>
      <c r="K37" s="98"/>
      <c r="L37" s="99"/>
      <c r="M37" s="212">
        <f>M38</f>
        <v>0</v>
      </c>
      <c r="N37" s="212">
        <f>N38</f>
        <v>0</v>
      </c>
      <c r="O37" s="185" t="s">
        <v>106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</row>
    <row r="38" spans="1:1778" s="21" customFormat="1" ht="117.75" customHeight="1" x14ac:dyDescent="0.25">
      <c r="A38" s="190"/>
      <c r="B38" s="194"/>
      <c r="C38" s="190"/>
      <c r="D38" s="205" t="s">
        <v>14</v>
      </c>
      <c r="E38" s="206">
        <f>SUM(F38:N38)</f>
        <v>3633.3330000000001</v>
      </c>
      <c r="F38" s="206">
        <v>0</v>
      </c>
      <c r="G38" s="206">
        <v>3633.3330000000001</v>
      </c>
      <c r="H38" s="97">
        <v>0</v>
      </c>
      <c r="I38" s="98"/>
      <c r="J38" s="98"/>
      <c r="K38" s="98"/>
      <c r="L38" s="99"/>
      <c r="M38" s="206">
        <v>0</v>
      </c>
      <c r="N38" s="206">
        <v>0</v>
      </c>
      <c r="O38" s="23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20"/>
      <c r="AMQ38" s="20"/>
      <c r="AMR38" s="20"/>
      <c r="AMS38" s="20"/>
      <c r="AMT38" s="20"/>
      <c r="AMU38" s="20"/>
      <c r="AMV38" s="20"/>
      <c r="AMW38" s="20"/>
      <c r="AMX38" s="20"/>
      <c r="AMY38" s="20"/>
      <c r="AMZ38" s="20"/>
      <c r="ANA38" s="20"/>
      <c r="ANB38" s="20"/>
      <c r="ANC38" s="20"/>
      <c r="AND38" s="20"/>
      <c r="ANE38" s="20"/>
      <c r="ANF38" s="20"/>
      <c r="ANG38" s="20"/>
      <c r="ANH38" s="20"/>
      <c r="ANI38" s="20"/>
      <c r="ANJ38" s="20"/>
      <c r="ANK38" s="20"/>
      <c r="ANL38" s="20"/>
      <c r="ANM38" s="20"/>
      <c r="ANN38" s="20"/>
      <c r="ANO38" s="20"/>
      <c r="ANP38" s="20"/>
      <c r="ANQ38" s="20"/>
      <c r="ANR38" s="20"/>
      <c r="ANS38" s="20"/>
      <c r="ANT38" s="20"/>
      <c r="ANU38" s="20"/>
      <c r="ANV38" s="20"/>
      <c r="ANW38" s="20"/>
      <c r="ANX38" s="20"/>
      <c r="ANY38" s="20"/>
      <c r="ANZ38" s="20"/>
      <c r="AOA38" s="20"/>
      <c r="AOB38" s="20"/>
      <c r="AOC38" s="20"/>
      <c r="AOD38" s="20"/>
      <c r="AOE38" s="20"/>
      <c r="AOF38" s="20"/>
      <c r="AOG38" s="20"/>
      <c r="AOH38" s="20"/>
      <c r="AOI38" s="20"/>
      <c r="AOJ38" s="20"/>
      <c r="AOK38" s="20"/>
      <c r="AOL38" s="20"/>
      <c r="AOM38" s="20"/>
      <c r="AON38" s="20"/>
      <c r="AOO38" s="20"/>
      <c r="AOP38" s="20"/>
      <c r="AOQ38" s="20"/>
      <c r="AOR38" s="20"/>
      <c r="AOS38" s="20"/>
      <c r="AOT38" s="20"/>
      <c r="AOU38" s="20"/>
      <c r="AOV38" s="20"/>
      <c r="AOW38" s="20"/>
      <c r="AOX38" s="20"/>
      <c r="AOY38" s="20"/>
      <c r="AOZ38" s="20"/>
      <c r="APA38" s="20"/>
      <c r="APB38" s="20"/>
      <c r="APC38" s="20"/>
      <c r="APD38" s="20"/>
      <c r="APE38" s="20"/>
      <c r="APF38" s="20"/>
      <c r="APG38" s="20"/>
      <c r="APH38" s="20"/>
      <c r="API38" s="20"/>
      <c r="APJ38" s="20"/>
      <c r="APK38" s="20"/>
      <c r="APL38" s="20"/>
      <c r="APM38" s="20"/>
      <c r="APN38" s="20"/>
      <c r="APO38" s="20"/>
      <c r="APP38" s="20"/>
      <c r="APQ38" s="20"/>
      <c r="APR38" s="20"/>
      <c r="APS38" s="20"/>
      <c r="APT38" s="20"/>
      <c r="APU38" s="20"/>
      <c r="APV38" s="20"/>
      <c r="APW38" s="20"/>
      <c r="APX38" s="20"/>
      <c r="APY38" s="20"/>
      <c r="APZ38" s="20"/>
      <c r="AQA38" s="20"/>
      <c r="AQB38" s="20"/>
      <c r="AQC38" s="20"/>
      <c r="AQD38" s="20"/>
      <c r="AQE38" s="20"/>
      <c r="AQF38" s="20"/>
      <c r="AQG38" s="20"/>
      <c r="AQH38" s="20"/>
      <c r="AQI38" s="20"/>
      <c r="AQJ38" s="20"/>
      <c r="AQK38" s="20"/>
      <c r="AQL38" s="20"/>
      <c r="AQM38" s="20"/>
      <c r="AQN38" s="20"/>
      <c r="AQO38" s="20"/>
      <c r="AQP38" s="20"/>
      <c r="AQQ38" s="20"/>
      <c r="AQR38" s="20"/>
      <c r="AQS38" s="20"/>
      <c r="AQT38" s="20"/>
      <c r="AQU38" s="20"/>
      <c r="AQV38" s="20"/>
      <c r="AQW38" s="20"/>
      <c r="AQX38" s="20"/>
      <c r="AQY38" s="20"/>
      <c r="AQZ38" s="20"/>
      <c r="ARA38" s="20"/>
      <c r="ARB38" s="20"/>
      <c r="ARC38" s="20"/>
      <c r="ARD38" s="20"/>
      <c r="ARE38" s="20"/>
      <c r="ARF38" s="20"/>
      <c r="ARG38" s="20"/>
      <c r="ARH38" s="20"/>
      <c r="ARI38" s="20"/>
      <c r="ARJ38" s="20"/>
      <c r="ARK38" s="20"/>
      <c r="ARL38" s="20"/>
      <c r="ARM38" s="20"/>
      <c r="ARN38" s="20"/>
      <c r="ARO38" s="20"/>
      <c r="ARP38" s="20"/>
      <c r="ARQ38" s="20"/>
      <c r="ARR38" s="20"/>
      <c r="ARS38" s="20"/>
      <c r="ART38" s="20"/>
      <c r="ARU38" s="20"/>
      <c r="ARV38" s="20"/>
      <c r="ARW38" s="20"/>
      <c r="ARX38" s="20"/>
      <c r="ARY38" s="20"/>
      <c r="ARZ38" s="20"/>
      <c r="ASA38" s="20"/>
      <c r="ASB38" s="20"/>
      <c r="ASC38" s="20"/>
      <c r="ASD38" s="20"/>
      <c r="ASE38" s="20"/>
      <c r="ASF38" s="20"/>
      <c r="ASG38" s="20"/>
      <c r="ASH38" s="20"/>
      <c r="ASI38" s="20"/>
      <c r="ASJ38" s="20"/>
      <c r="ASK38" s="20"/>
      <c r="ASL38" s="20"/>
      <c r="ASM38" s="20"/>
      <c r="ASN38" s="20"/>
      <c r="ASO38" s="20"/>
      <c r="ASP38" s="20"/>
      <c r="ASQ38" s="20"/>
      <c r="ASR38" s="20"/>
      <c r="ASS38" s="20"/>
      <c r="AST38" s="20"/>
      <c r="ASU38" s="20"/>
      <c r="ASV38" s="20"/>
      <c r="ASW38" s="20"/>
      <c r="ASX38" s="20"/>
      <c r="ASY38" s="20"/>
      <c r="ASZ38" s="20"/>
      <c r="ATA38" s="20"/>
      <c r="ATB38" s="20"/>
      <c r="ATC38" s="20"/>
      <c r="ATD38" s="20"/>
      <c r="ATE38" s="20"/>
      <c r="ATF38" s="20"/>
      <c r="ATG38" s="20"/>
      <c r="ATH38" s="20"/>
      <c r="ATI38" s="20"/>
      <c r="ATJ38" s="20"/>
      <c r="ATK38" s="20"/>
      <c r="ATL38" s="20"/>
      <c r="ATM38" s="20"/>
      <c r="ATN38" s="20"/>
      <c r="ATO38" s="20"/>
      <c r="ATP38" s="20"/>
      <c r="ATQ38" s="20"/>
      <c r="ATR38" s="20"/>
      <c r="ATS38" s="20"/>
      <c r="ATT38" s="20"/>
      <c r="ATU38" s="20"/>
      <c r="ATV38" s="20"/>
      <c r="ATW38" s="20"/>
      <c r="ATX38" s="20"/>
      <c r="ATY38" s="20"/>
      <c r="ATZ38" s="20"/>
      <c r="AUA38" s="20"/>
      <c r="AUB38" s="20"/>
      <c r="AUC38" s="20"/>
      <c r="AUD38" s="20"/>
      <c r="AUE38" s="20"/>
      <c r="AUF38" s="20"/>
      <c r="AUG38" s="20"/>
      <c r="AUH38" s="20"/>
      <c r="AUI38" s="20"/>
      <c r="AUJ38" s="20"/>
      <c r="AUK38" s="20"/>
      <c r="AUL38" s="20"/>
      <c r="AUM38" s="20"/>
      <c r="AUN38" s="20"/>
      <c r="AUO38" s="20"/>
      <c r="AUP38" s="20"/>
      <c r="AUQ38" s="20"/>
      <c r="AUR38" s="20"/>
      <c r="AUS38" s="20"/>
      <c r="AUT38" s="20"/>
      <c r="AUU38" s="20"/>
      <c r="AUV38" s="20"/>
      <c r="AUW38" s="20"/>
      <c r="AUX38" s="20"/>
      <c r="AUY38" s="20"/>
      <c r="AUZ38" s="20"/>
      <c r="AVA38" s="20"/>
      <c r="AVB38" s="20"/>
      <c r="AVC38" s="20"/>
      <c r="AVD38" s="20"/>
      <c r="AVE38" s="20"/>
      <c r="AVF38" s="20"/>
      <c r="AVG38" s="20"/>
      <c r="AVH38" s="20"/>
      <c r="AVI38" s="20"/>
      <c r="AVJ38" s="20"/>
      <c r="AVK38" s="20"/>
      <c r="AVL38" s="20"/>
      <c r="AVM38" s="20"/>
      <c r="AVN38" s="20"/>
      <c r="AVO38" s="20"/>
      <c r="AVP38" s="20"/>
      <c r="AVQ38" s="20"/>
      <c r="AVR38" s="20"/>
      <c r="AVS38" s="20"/>
      <c r="AVT38" s="20"/>
      <c r="AVU38" s="20"/>
      <c r="AVV38" s="20"/>
      <c r="AVW38" s="20"/>
      <c r="AVX38" s="20"/>
      <c r="AVY38" s="20"/>
      <c r="AVZ38" s="20"/>
      <c r="AWA38" s="20"/>
      <c r="AWB38" s="20"/>
      <c r="AWC38" s="20"/>
      <c r="AWD38" s="20"/>
      <c r="AWE38" s="20"/>
      <c r="AWF38" s="20"/>
      <c r="AWG38" s="20"/>
      <c r="AWH38" s="20"/>
      <c r="AWI38" s="20"/>
      <c r="AWJ38" s="20"/>
      <c r="AWK38" s="20"/>
      <c r="AWL38" s="20"/>
      <c r="AWM38" s="20"/>
      <c r="AWN38" s="20"/>
      <c r="AWO38" s="20"/>
      <c r="AWP38" s="20"/>
      <c r="AWQ38" s="20"/>
      <c r="AWR38" s="20"/>
      <c r="AWS38" s="20"/>
      <c r="AWT38" s="20"/>
      <c r="AWU38" s="20"/>
      <c r="AWV38" s="20"/>
      <c r="AWW38" s="20"/>
      <c r="AWX38" s="20"/>
      <c r="AWY38" s="20"/>
      <c r="AWZ38" s="20"/>
      <c r="AXA38" s="20"/>
      <c r="AXB38" s="20"/>
      <c r="AXC38" s="20"/>
      <c r="AXD38" s="20"/>
      <c r="AXE38" s="20"/>
      <c r="AXF38" s="20"/>
      <c r="AXG38" s="20"/>
      <c r="AXH38" s="20"/>
      <c r="AXI38" s="20"/>
      <c r="AXJ38" s="20"/>
      <c r="AXK38" s="20"/>
      <c r="AXL38" s="20"/>
      <c r="AXM38" s="20"/>
      <c r="AXN38" s="20"/>
      <c r="AXO38" s="20"/>
      <c r="AXP38" s="20"/>
      <c r="AXQ38" s="20"/>
      <c r="AXR38" s="20"/>
      <c r="AXS38" s="20"/>
      <c r="AXT38" s="20"/>
      <c r="AXU38" s="20"/>
      <c r="AXV38" s="20"/>
      <c r="AXW38" s="20"/>
      <c r="AXX38" s="20"/>
      <c r="AXY38" s="20"/>
      <c r="AXZ38" s="20"/>
      <c r="AYA38" s="20"/>
      <c r="AYB38" s="20"/>
      <c r="AYC38" s="20"/>
      <c r="AYD38" s="20"/>
      <c r="AYE38" s="20"/>
      <c r="AYF38" s="20"/>
      <c r="AYG38" s="20"/>
      <c r="AYH38" s="20"/>
      <c r="AYI38" s="20"/>
      <c r="AYJ38" s="20"/>
      <c r="AYK38" s="20"/>
      <c r="AYL38" s="20"/>
      <c r="AYM38" s="20"/>
      <c r="AYN38" s="20"/>
      <c r="AYO38" s="20"/>
      <c r="AYP38" s="20"/>
      <c r="AYQ38" s="20"/>
      <c r="AYR38" s="20"/>
      <c r="AYS38" s="20"/>
      <c r="AYT38" s="20"/>
      <c r="AYU38" s="20"/>
      <c r="AYV38" s="20"/>
      <c r="AYW38" s="20"/>
      <c r="AYX38" s="20"/>
      <c r="AYY38" s="20"/>
      <c r="AYZ38" s="20"/>
      <c r="AZA38" s="20"/>
      <c r="AZB38" s="20"/>
      <c r="AZC38" s="20"/>
      <c r="AZD38" s="20"/>
      <c r="AZE38" s="20"/>
      <c r="AZF38" s="20"/>
      <c r="AZG38" s="20"/>
      <c r="AZH38" s="20"/>
      <c r="AZI38" s="20"/>
      <c r="AZJ38" s="20"/>
      <c r="AZK38" s="20"/>
      <c r="AZL38" s="20"/>
      <c r="AZM38" s="20"/>
      <c r="AZN38" s="20"/>
      <c r="AZO38" s="20"/>
      <c r="AZP38" s="20"/>
      <c r="AZQ38" s="20"/>
      <c r="AZR38" s="20"/>
      <c r="AZS38" s="20"/>
      <c r="AZT38" s="20"/>
      <c r="AZU38" s="20"/>
      <c r="AZV38" s="20"/>
      <c r="AZW38" s="20"/>
      <c r="AZX38" s="20"/>
      <c r="AZY38" s="20"/>
      <c r="AZZ38" s="20"/>
      <c r="BAA38" s="20"/>
      <c r="BAB38" s="20"/>
      <c r="BAC38" s="20"/>
      <c r="BAD38" s="20"/>
      <c r="BAE38" s="20"/>
      <c r="BAF38" s="20"/>
      <c r="BAG38" s="20"/>
      <c r="BAH38" s="20"/>
      <c r="BAI38" s="20"/>
      <c r="BAJ38" s="20"/>
      <c r="BAK38" s="20"/>
      <c r="BAL38" s="20"/>
      <c r="BAM38" s="20"/>
      <c r="BAN38" s="20"/>
      <c r="BAO38" s="20"/>
      <c r="BAP38" s="20"/>
      <c r="BAQ38" s="20"/>
      <c r="BAR38" s="20"/>
      <c r="BAS38" s="20"/>
      <c r="BAT38" s="20"/>
      <c r="BAU38" s="20"/>
      <c r="BAV38" s="20"/>
      <c r="BAW38" s="20"/>
      <c r="BAX38" s="20"/>
      <c r="BAY38" s="20"/>
      <c r="BAZ38" s="20"/>
      <c r="BBA38" s="20"/>
      <c r="BBB38" s="20"/>
      <c r="BBC38" s="20"/>
      <c r="BBD38" s="20"/>
      <c r="BBE38" s="20"/>
      <c r="BBF38" s="20"/>
      <c r="BBG38" s="20"/>
      <c r="BBH38" s="20"/>
      <c r="BBI38" s="20"/>
      <c r="BBJ38" s="20"/>
      <c r="BBK38" s="20"/>
      <c r="BBL38" s="20"/>
      <c r="BBM38" s="20"/>
      <c r="BBN38" s="20"/>
      <c r="BBO38" s="20"/>
      <c r="BBP38" s="20"/>
      <c r="BBQ38" s="20"/>
      <c r="BBR38" s="20"/>
      <c r="BBS38" s="20"/>
      <c r="BBT38" s="20"/>
      <c r="BBU38" s="20"/>
      <c r="BBV38" s="20"/>
      <c r="BBW38" s="20"/>
      <c r="BBX38" s="20"/>
      <c r="BBY38" s="20"/>
      <c r="BBZ38" s="20"/>
      <c r="BCA38" s="20"/>
      <c r="BCB38" s="20"/>
      <c r="BCC38" s="20"/>
      <c r="BCD38" s="20"/>
      <c r="BCE38" s="20"/>
      <c r="BCF38" s="20"/>
      <c r="BCG38" s="20"/>
      <c r="BCH38" s="20"/>
      <c r="BCI38" s="20"/>
      <c r="BCJ38" s="20"/>
      <c r="BCK38" s="20"/>
      <c r="BCL38" s="20"/>
      <c r="BCM38" s="20"/>
      <c r="BCN38" s="20"/>
      <c r="BCO38" s="20"/>
      <c r="BCP38" s="20"/>
      <c r="BCQ38" s="20"/>
      <c r="BCR38" s="20"/>
      <c r="BCS38" s="20"/>
      <c r="BCT38" s="20"/>
      <c r="BCU38" s="20"/>
      <c r="BCV38" s="20"/>
      <c r="BCW38" s="20"/>
      <c r="BCX38" s="20"/>
      <c r="BCY38" s="20"/>
      <c r="BCZ38" s="20"/>
      <c r="BDA38" s="20"/>
      <c r="BDB38" s="20"/>
      <c r="BDC38" s="20"/>
      <c r="BDD38" s="20"/>
      <c r="BDE38" s="20"/>
      <c r="BDF38" s="20"/>
      <c r="BDG38" s="20"/>
      <c r="BDH38" s="20"/>
      <c r="BDI38" s="20"/>
      <c r="BDJ38" s="20"/>
      <c r="BDK38" s="20"/>
      <c r="BDL38" s="20"/>
      <c r="BDM38" s="20"/>
      <c r="BDN38" s="20"/>
      <c r="BDO38" s="20"/>
      <c r="BDP38" s="20"/>
      <c r="BDQ38" s="20"/>
      <c r="BDR38" s="20"/>
      <c r="BDS38" s="20"/>
      <c r="BDT38" s="20"/>
      <c r="BDU38" s="20"/>
      <c r="BDV38" s="20"/>
      <c r="BDW38" s="20"/>
      <c r="BDX38" s="20"/>
      <c r="BDY38" s="20"/>
      <c r="BDZ38" s="20"/>
      <c r="BEA38" s="20"/>
      <c r="BEB38" s="20"/>
      <c r="BEC38" s="20"/>
      <c r="BED38" s="20"/>
      <c r="BEE38" s="20"/>
      <c r="BEF38" s="20"/>
      <c r="BEG38" s="20"/>
      <c r="BEH38" s="20"/>
      <c r="BEI38" s="20"/>
      <c r="BEJ38" s="20"/>
      <c r="BEK38" s="20"/>
      <c r="BEL38" s="20"/>
      <c r="BEM38" s="20"/>
      <c r="BEN38" s="20"/>
      <c r="BEO38" s="20"/>
      <c r="BEP38" s="20"/>
      <c r="BEQ38" s="20"/>
      <c r="BER38" s="20"/>
      <c r="BES38" s="20"/>
      <c r="BET38" s="20"/>
      <c r="BEU38" s="20"/>
      <c r="BEV38" s="20"/>
      <c r="BEW38" s="20"/>
      <c r="BEX38" s="20"/>
      <c r="BEY38" s="20"/>
      <c r="BEZ38" s="20"/>
      <c r="BFA38" s="20"/>
      <c r="BFB38" s="20"/>
      <c r="BFC38" s="20"/>
      <c r="BFD38" s="20"/>
      <c r="BFE38" s="20"/>
      <c r="BFF38" s="20"/>
      <c r="BFG38" s="20"/>
      <c r="BFH38" s="20"/>
      <c r="BFI38" s="20"/>
      <c r="BFJ38" s="20"/>
      <c r="BFK38" s="20"/>
      <c r="BFL38" s="20"/>
      <c r="BFM38" s="20"/>
      <c r="BFN38" s="20"/>
      <c r="BFO38" s="20"/>
      <c r="BFP38" s="20"/>
      <c r="BFQ38" s="20"/>
      <c r="BFR38" s="20"/>
      <c r="BFS38" s="20"/>
      <c r="BFT38" s="20"/>
      <c r="BFU38" s="20"/>
      <c r="BFV38" s="20"/>
      <c r="BFW38" s="20"/>
      <c r="BFX38" s="20"/>
      <c r="BFY38" s="20"/>
      <c r="BFZ38" s="20"/>
      <c r="BGA38" s="20"/>
      <c r="BGB38" s="20"/>
      <c r="BGC38" s="20"/>
      <c r="BGD38" s="20"/>
      <c r="BGE38" s="20"/>
      <c r="BGF38" s="20"/>
      <c r="BGG38" s="20"/>
      <c r="BGH38" s="20"/>
      <c r="BGI38" s="20"/>
      <c r="BGJ38" s="20"/>
      <c r="BGK38" s="20"/>
      <c r="BGL38" s="20"/>
      <c r="BGM38" s="20"/>
      <c r="BGN38" s="20"/>
      <c r="BGO38" s="20"/>
      <c r="BGP38" s="20"/>
      <c r="BGQ38" s="20"/>
      <c r="BGR38" s="20"/>
      <c r="BGS38" s="20"/>
      <c r="BGT38" s="20"/>
      <c r="BGU38" s="20"/>
      <c r="BGV38" s="20"/>
      <c r="BGW38" s="20"/>
      <c r="BGX38" s="20"/>
      <c r="BGY38" s="20"/>
      <c r="BGZ38" s="20"/>
      <c r="BHA38" s="20"/>
      <c r="BHB38" s="20"/>
      <c r="BHC38" s="20"/>
      <c r="BHD38" s="20"/>
      <c r="BHE38" s="20"/>
      <c r="BHF38" s="20"/>
      <c r="BHG38" s="20"/>
      <c r="BHH38" s="20"/>
      <c r="BHI38" s="20"/>
      <c r="BHJ38" s="20"/>
      <c r="BHK38" s="20"/>
      <c r="BHL38" s="20"/>
      <c r="BHM38" s="20"/>
      <c r="BHN38" s="20"/>
      <c r="BHO38" s="20"/>
      <c r="BHP38" s="20"/>
      <c r="BHQ38" s="20"/>
      <c r="BHR38" s="20"/>
      <c r="BHS38" s="20"/>
      <c r="BHT38" s="20"/>
      <c r="BHU38" s="20"/>
      <c r="BHV38" s="20"/>
      <c r="BHW38" s="20"/>
      <c r="BHX38" s="20"/>
      <c r="BHY38" s="20"/>
      <c r="BHZ38" s="20"/>
      <c r="BIA38" s="20"/>
      <c r="BIB38" s="20"/>
      <c r="BIC38" s="20"/>
      <c r="BID38" s="20"/>
      <c r="BIE38" s="20"/>
      <c r="BIF38" s="20"/>
      <c r="BIG38" s="20"/>
      <c r="BIH38" s="20"/>
      <c r="BII38" s="20"/>
      <c r="BIJ38" s="20"/>
      <c r="BIK38" s="20"/>
      <c r="BIL38" s="20"/>
      <c r="BIM38" s="20"/>
      <c r="BIN38" s="20"/>
      <c r="BIO38" s="20"/>
      <c r="BIP38" s="20"/>
      <c r="BIQ38" s="20"/>
      <c r="BIR38" s="20"/>
      <c r="BIS38" s="20"/>
      <c r="BIT38" s="20"/>
      <c r="BIU38" s="20"/>
      <c r="BIV38" s="20"/>
      <c r="BIW38" s="20"/>
      <c r="BIX38" s="20"/>
      <c r="BIY38" s="20"/>
      <c r="BIZ38" s="20"/>
      <c r="BJA38" s="20"/>
      <c r="BJB38" s="20"/>
      <c r="BJC38" s="20"/>
      <c r="BJD38" s="20"/>
      <c r="BJE38" s="20"/>
      <c r="BJF38" s="20"/>
      <c r="BJG38" s="20"/>
      <c r="BJH38" s="20"/>
      <c r="BJI38" s="20"/>
      <c r="BJJ38" s="20"/>
      <c r="BJK38" s="20"/>
      <c r="BJL38" s="20"/>
      <c r="BJM38" s="20"/>
      <c r="BJN38" s="20"/>
      <c r="BJO38" s="20"/>
      <c r="BJP38" s="20"/>
      <c r="BJQ38" s="20"/>
      <c r="BJR38" s="20"/>
      <c r="BJS38" s="20"/>
      <c r="BJT38" s="20"/>
      <c r="BJU38" s="20"/>
      <c r="BJV38" s="20"/>
      <c r="BJW38" s="20"/>
      <c r="BJX38" s="20"/>
      <c r="BJY38" s="20"/>
      <c r="BJZ38" s="20"/>
      <c r="BKA38" s="20"/>
      <c r="BKB38" s="20"/>
      <c r="BKC38" s="20"/>
      <c r="BKD38" s="20"/>
      <c r="BKE38" s="20"/>
      <c r="BKF38" s="20"/>
      <c r="BKG38" s="20"/>
      <c r="BKH38" s="20"/>
      <c r="BKI38" s="20"/>
      <c r="BKJ38" s="20"/>
      <c r="BKK38" s="20"/>
      <c r="BKL38" s="20"/>
      <c r="BKM38" s="20"/>
      <c r="BKN38" s="20"/>
      <c r="BKO38" s="20"/>
      <c r="BKP38" s="20"/>
      <c r="BKQ38" s="20"/>
      <c r="BKR38" s="20"/>
      <c r="BKS38" s="20"/>
      <c r="BKT38" s="20"/>
      <c r="BKU38" s="20"/>
      <c r="BKV38" s="20"/>
      <c r="BKW38" s="20"/>
      <c r="BKX38" s="20"/>
      <c r="BKY38" s="20"/>
      <c r="BKZ38" s="20"/>
      <c r="BLA38" s="20"/>
      <c r="BLB38" s="20"/>
      <c r="BLC38" s="20"/>
      <c r="BLD38" s="20"/>
      <c r="BLE38" s="20"/>
      <c r="BLF38" s="20"/>
      <c r="BLG38" s="20"/>
      <c r="BLH38" s="20"/>
      <c r="BLI38" s="20"/>
      <c r="BLJ38" s="20"/>
      <c r="BLK38" s="20"/>
      <c r="BLL38" s="20"/>
      <c r="BLM38" s="20"/>
      <c r="BLN38" s="20"/>
      <c r="BLO38" s="20"/>
      <c r="BLP38" s="20"/>
      <c r="BLQ38" s="20"/>
      <c r="BLR38" s="20"/>
      <c r="BLS38" s="20"/>
      <c r="BLT38" s="20"/>
      <c r="BLU38" s="20"/>
      <c r="BLV38" s="20"/>
      <c r="BLW38" s="20"/>
      <c r="BLX38" s="20"/>
      <c r="BLY38" s="20"/>
      <c r="BLZ38" s="20"/>
      <c r="BMA38" s="20"/>
      <c r="BMB38" s="20"/>
      <c r="BMC38" s="20"/>
      <c r="BMD38" s="20"/>
      <c r="BME38" s="20"/>
      <c r="BMF38" s="20"/>
      <c r="BMG38" s="20"/>
      <c r="BMH38" s="20"/>
      <c r="BMI38" s="20"/>
      <c r="BMJ38" s="20"/>
      <c r="BMK38" s="20"/>
      <c r="BML38" s="20"/>
      <c r="BMM38" s="20"/>
      <c r="BMN38" s="20"/>
      <c r="BMO38" s="20"/>
      <c r="BMP38" s="20"/>
      <c r="BMQ38" s="20"/>
      <c r="BMR38" s="20"/>
      <c r="BMS38" s="20"/>
      <c r="BMT38" s="20"/>
      <c r="BMU38" s="20"/>
      <c r="BMV38" s="20"/>
      <c r="BMW38" s="20"/>
      <c r="BMX38" s="20"/>
      <c r="BMY38" s="20"/>
      <c r="BMZ38" s="20"/>
      <c r="BNA38" s="20"/>
      <c r="BNB38" s="20"/>
      <c r="BNC38" s="20"/>
      <c r="BND38" s="20"/>
      <c r="BNE38" s="20"/>
      <c r="BNF38" s="20"/>
      <c r="BNG38" s="20"/>
      <c r="BNH38" s="20"/>
      <c r="BNI38" s="20"/>
      <c r="BNJ38" s="20"/>
      <c r="BNK38" s="20"/>
      <c r="BNL38" s="20"/>
      <c r="BNM38" s="20"/>
      <c r="BNN38" s="20"/>
      <c r="BNO38" s="20"/>
      <c r="BNP38" s="20"/>
      <c r="BNQ38" s="20"/>
      <c r="BNR38" s="20"/>
      <c r="BNS38" s="20"/>
      <c r="BNT38" s="20"/>
      <c r="BNU38" s="20"/>
      <c r="BNV38" s="20"/>
      <c r="BNW38" s="20"/>
      <c r="BNX38" s="20"/>
      <c r="BNY38" s="20"/>
      <c r="BNZ38" s="20"/>
      <c r="BOA38" s="20"/>
      <c r="BOB38" s="20"/>
      <c r="BOC38" s="20"/>
      <c r="BOD38" s="20"/>
      <c r="BOE38" s="20"/>
      <c r="BOF38" s="20"/>
      <c r="BOG38" s="20"/>
      <c r="BOH38" s="20"/>
      <c r="BOI38" s="20"/>
      <c r="BOJ38" s="20"/>
      <c r="BOK38" s="20"/>
      <c r="BOL38" s="20"/>
      <c r="BOM38" s="20"/>
      <c r="BON38" s="20"/>
      <c r="BOO38" s="20"/>
      <c r="BOP38" s="20"/>
      <c r="BOQ38" s="20"/>
      <c r="BOR38" s="20"/>
      <c r="BOS38" s="20"/>
      <c r="BOT38" s="20"/>
      <c r="BOU38" s="20"/>
      <c r="BOV38" s="20"/>
      <c r="BOW38" s="20"/>
      <c r="BOX38" s="20"/>
      <c r="BOY38" s="20"/>
      <c r="BOZ38" s="20"/>
      <c r="BPA38" s="20"/>
      <c r="BPB38" s="20"/>
      <c r="BPC38" s="20"/>
      <c r="BPD38" s="20"/>
      <c r="BPE38" s="20"/>
      <c r="BPF38" s="20"/>
      <c r="BPG38" s="20"/>
      <c r="BPH38" s="20"/>
      <c r="BPI38" s="20"/>
      <c r="BPJ38" s="20"/>
    </row>
    <row r="39" spans="1:1778" s="34" customFormat="1" ht="15" customHeight="1" x14ac:dyDescent="0.25">
      <c r="A39" s="181"/>
      <c r="B39" s="182" t="s">
        <v>107</v>
      </c>
      <c r="C39" s="183"/>
      <c r="D39" s="183" t="s">
        <v>33</v>
      </c>
      <c r="E39" s="184" t="s">
        <v>32</v>
      </c>
      <c r="F39" s="184" t="s">
        <v>91</v>
      </c>
      <c r="G39" s="184" t="s">
        <v>122</v>
      </c>
      <c r="H39" s="184" t="s">
        <v>123</v>
      </c>
      <c r="I39" s="184" t="s">
        <v>27</v>
      </c>
      <c r="J39" s="184"/>
      <c r="K39" s="184"/>
      <c r="L39" s="184"/>
      <c r="M39" s="184" t="s">
        <v>34</v>
      </c>
      <c r="N39" s="184" t="s">
        <v>35</v>
      </c>
      <c r="O39" s="185" t="s">
        <v>106</v>
      </c>
      <c r="P39" s="33"/>
      <c r="Q39" s="33"/>
      <c r="R39" s="33"/>
      <c r="S39" s="33"/>
    </row>
    <row r="40" spans="1:1778" s="34" customFormat="1" x14ac:dyDescent="0.25">
      <c r="A40" s="186"/>
      <c r="B40" s="187"/>
      <c r="C40" s="188"/>
      <c r="D40" s="188"/>
      <c r="E40" s="184"/>
      <c r="F40" s="184"/>
      <c r="G40" s="184"/>
      <c r="H40" s="184"/>
      <c r="I40" s="64" t="s">
        <v>28</v>
      </c>
      <c r="J40" s="64" t="s">
        <v>29</v>
      </c>
      <c r="K40" s="64" t="s">
        <v>30</v>
      </c>
      <c r="L40" s="64" t="s">
        <v>31</v>
      </c>
      <c r="M40" s="184"/>
      <c r="N40" s="184"/>
      <c r="O40" s="189"/>
      <c r="P40" s="33"/>
      <c r="Q40" s="33"/>
      <c r="R40" s="33"/>
      <c r="S40" s="33"/>
    </row>
    <row r="41" spans="1:1778" s="34" customFormat="1" ht="61.5" customHeight="1" x14ac:dyDescent="0.25">
      <c r="A41" s="190"/>
      <c r="B41" s="191"/>
      <c r="C41" s="192"/>
      <c r="D41" s="192"/>
      <c r="E41" s="204">
        <v>4</v>
      </c>
      <c r="F41" s="204">
        <v>0</v>
      </c>
      <c r="G41" s="204">
        <v>4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194"/>
      <c r="P41" s="33"/>
      <c r="Q41" s="33"/>
      <c r="R41" s="33"/>
      <c r="S41" s="33"/>
    </row>
    <row r="42" spans="1:1778" s="24" customFormat="1" x14ac:dyDescent="0.25">
      <c r="A42" s="181" t="s">
        <v>104</v>
      </c>
      <c r="B42" s="185" t="s">
        <v>64</v>
      </c>
      <c r="C42" s="229" t="s">
        <v>21</v>
      </c>
      <c r="D42" s="227" t="s">
        <v>10</v>
      </c>
      <c r="E42" s="212">
        <f>SUM(E43:E44)</f>
        <v>88599.48977</v>
      </c>
      <c r="F42" s="212">
        <v>0</v>
      </c>
      <c r="G42" s="212">
        <f>G43+G44</f>
        <v>24693.352180000002</v>
      </c>
      <c r="H42" s="198">
        <f>H43+H44</f>
        <v>8002.7875899999999</v>
      </c>
      <c r="I42" s="98"/>
      <c r="J42" s="98"/>
      <c r="K42" s="98"/>
      <c r="L42" s="99"/>
      <c r="M42" s="212">
        <f>M43+M44</f>
        <v>55903.350000000006</v>
      </c>
      <c r="N42" s="212">
        <f>N43+N44</f>
        <v>0</v>
      </c>
      <c r="O42" s="185" t="s">
        <v>118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  <c r="AMJ42" s="23"/>
      <c r="AMK42" s="23"/>
      <c r="AML42" s="23"/>
      <c r="AMM42" s="23"/>
      <c r="AMN42" s="23"/>
      <c r="AMO42" s="23"/>
      <c r="AMP42" s="23"/>
      <c r="AMQ42" s="23"/>
      <c r="AMR42" s="23"/>
      <c r="AMS42" s="23"/>
      <c r="AMT42" s="23"/>
      <c r="AMU42" s="23"/>
      <c r="AMV42" s="23"/>
      <c r="AMW42" s="23"/>
      <c r="AMX42" s="23"/>
      <c r="AMY42" s="23"/>
      <c r="AMZ42" s="23"/>
      <c r="ANA42" s="23"/>
      <c r="ANB42" s="23"/>
      <c r="ANC42" s="23"/>
      <c r="AND42" s="23"/>
      <c r="ANE42" s="23"/>
      <c r="ANF42" s="23"/>
      <c r="ANG42" s="23"/>
      <c r="ANH42" s="23"/>
      <c r="ANI42" s="23"/>
      <c r="ANJ42" s="23"/>
      <c r="ANK42" s="23"/>
      <c r="ANL42" s="23"/>
      <c r="ANM42" s="23"/>
      <c r="ANN42" s="23"/>
      <c r="ANO42" s="23"/>
      <c r="ANP42" s="23"/>
      <c r="ANQ42" s="23"/>
      <c r="ANR42" s="23"/>
      <c r="ANS42" s="23"/>
      <c r="ANT42" s="23"/>
      <c r="ANU42" s="23"/>
      <c r="ANV42" s="23"/>
      <c r="ANW42" s="23"/>
      <c r="ANX42" s="23"/>
      <c r="ANY42" s="23"/>
      <c r="ANZ42" s="23"/>
      <c r="AOA42" s="23"/>
      <c r="AOB42" s="23"/>
      <c r="AOC42" s="23"/>
      <c r="AOD42" s="23"/>
      <c r="AOE42" s="23"/>
      <c r="AOF42" s="23"/>
      <c r="AOG42" s="23"/>
      <c r="AOH42" s="23"/>
      <c r="AOI42" s="23"/>
      <c r="AOJ42" s="23"/>
      <c r="AOK42" s="23"/>
      <c r="AOL42" s="23"/>
      <c r="AOM42" s="23"/>
      <c r="AON42" s="23"/>
      <c r="AOO42" s="23"/>
      <c r="AOP42" s="23"/>
      <c r="AOQ42" s="23"/>
      <c r="AOR42" s="23"/>
      <c r="AOS42" s="23"/>
      <c r="AOT42" s="23"/>
      <c r="AOU42" s="23"/>
      <c r="AOV42" s="23"/>
      <c r="AOW42" s="23"/>
      <c r="AOX42" s="23"/>
      <c r="AOY42" s="23"/>
      <c r="AOZ42" s="23"/>
      <c r="APA42" s="23"/>
      <c r="APB42" s="23"/>
      <c r="APC42" s="23"/>
      <c r="APD42" s="23"/>
      <c r="APE42" s="23"/>
      <c r="APF42" s="23"/>
      <c r="APG42" s="23"/>
      <c r="APH42" s="23"/>
      <c r="API42" s="23"/>
      <c r="APJ42" s="23"/>
      <c r="APK42" s="23"/>
      <c r="APL42" s="23"/>
      <c r="APM42" s="23"/>
      <c r="APN42" s="23"/>
      <c r="APO42" s="23"/>
      <c r="APP42" s="23"/>
      <c r="APQ42" s="23"/>
      <c r="APR42" s="23"/>
      <c r="APS42" s="23"/>
      <c r="APT42" s="23"/>
      <c r="APU42" s="23"/>
      <c r="APV42" s="23"/>
      <c r="APW42" s="23"/>
      <c r="APX42" s="23"/>
      <c r="APY42" s="23"/>
      <c r="APZ42" s="23"/>
      <c r="AQA42" s="23"/>
      <c r="AQB42" s="23"/>
      <c r="AQC42" s="23"/>
      <c r="AQD42" s="23"/>
      <c r="AQE42" s="23"/>
      <c r="AQF42" s="23"/>
      <c r="AQG42" s="23"/>
      <c r="AQH42" s="23"/>
      <c r="AQI42" s="23"/>
      <c r="AQJ42" s="23"/>
      <c r="AQK42" s="23"/>
      <c r="AQL42" s="23"/>
      <c r="AQM42" s="23"/>
      <c r="AQN42" s="23"/>
      <c r="AQO42" s="23"/>
      <c r="AQP42" s="23"/>
      <c r="AQQ42" s="23"/>
      <c r="AQR42" s="23"/>
      <c r="AQS42" s="23"/>
      <c r="AQT42" s="23"/>
      <c r="AQU42" s="23"/>
      <c r="AQV42" s="23"/>
      <c r="AQW42" s="23"/>
      <c r="AQX42" s="23"/>
      <c r="AQY42" s="23"/>
      <c r="AQZ42" s="23"/>
      <c r="ARA42" s="23"/>
      <c r="ARB42" s="23"/>
      <c r="ARC42" s="23"/>
      <c r="ARD42" s="23"/>
      <c r="ARE42" s="23"/>
      <c r="ARF42" s="23"/>
      <c r="ARG42" s="23"/>
      <c r="ARH42" s="23"/>
      <c r="ARI42" s="23"/>
      <c r="ARJ42" s="23"/>
      <c r="ARK42" s="23"/>
      <c r="ARL42" s="23"/>
      <c r="ARM42" s="23"/>
      <c r="ARN42" s="23"/>
      <c r="ARO42" s="23"/>
      <c r="ARP42" s="23"/>
      <c r="ARQ42" s="23"/>
      <c r="ARR42" s="23"/>
      <c r="ARS42" s="23"/>
      <c r="ART42" s="23"/>
      <c r="ARU42" s="23"/>
      <c r="ARV42" s="23"/>
      <c r="ARW42" s="23"/>
      <c r="ARX42" s="23"/>
      <c r="ARY42" s="23"/>
      <c r="ARZ42" s="23"/>
      <c r="ASA42" s="23"/>
      <c r="ASB42" s="23"/>
      <c r="ASC42" s="23"/>
      <c r="ASD42" s="23"/>
      <c r="ASE42" s="23"/>
      <c r="ASF42" s="23"/>
      <c r="ASG42" s="23"/>
      <c r="ASH42" s="23"/>
      <c r="ASI42" s="23"/>
      <c r="ASJ42" s="23"/>
      <c r="ASK42" s="23"/>
      <c r="ASL42" s="23"/>
      <c r="ASM42" s="23"/>
      <c r="ASN42" s="23"/>
      <c r="ASO42" s="23"/>
      <c r="ASP42" s="23"/>
      <c r="ASQ42" s="23"/>
      <c r="ASR42" s="23"/>
      <c r="ASS42" s="23"/>
      <c r="AST42" s="23"/>
      <c r="ASU42" s="23"/>
      <c r="ASV42" s="23"/>
      <c r="ASW42" s="23"/>
      <c r="ASX42" s="23"/>
      <c r="ASY42" s="23"/>
      <c r="ASZ42" s="23"/>
      <c r="ATA42" s="23"/>
      <c r="ATB42" s="23"/>
      <c r="ATC42" s="23"/>
      <c r="ATD42" s="23"/>
      <c r="ATE42" s="23"/>
      <c r="ATF42" s="23"/>
      <c r="ATG42" s="23"/>
      <c r="ATH42" s="23"/>
      <c r="ATI42" s="23"/>
      <c r="ATJ42" s="23"/>
      <c r="ATK42" s="23"/>
      <c r="ATL42" s="23"/>
      <c r="ATM42" s="23"/>
      <c r="ATN42" s="23"/>
      <c r="ATO42" s="23"/>
      <c r="ATP42" s="23"/>
      <c r="ATQ42" s="23"/>
      <c r="ATR42" s="23"/>
      <c r="ATS42" s="23"/>
      <c r="ATT42" s="23"/>
      <c r="ATU42" s="23"/>
      <c r="ATV42" s="23"/>
      <c r="ATW42" s="23"/>
      <c r="ATX42" s="23"/>
      <c r="ATY42" s="23"/>
      <c r="ATZ42" s="23"/>
      <c r="AUA42" s="23"/>
      <c r="AUB42" s="23"/>
      <c r="AUC42" s="23"/>
      <c r="AUD42" s="23"/>
      <c r="AUE42" s="23"/>
      <c r="AUF42" s="23"/>
      <c r="AUG42" s="23"/>
      <c r="AUH42" s="23"/>
      <c r="AUI42" s="23"/>
      <c r="AUJ42" s="23"/>
      <c r="AUK42" s="23"/>
      <c r="AUL42" s="23"/>
      <c r="AUM42" s="23"/>
      <c r="AUN42" s="23"/>
      <c r="AUO42" s="23"/>
      <c r="AUP42" s="23"/>
      <c r="AUQ42" s="23"/>
      <c r="AUR42" s="23"/>
      <c r="AUS42" s="23"/>
      <c r="AUT42" s="23"/>
      <c r="AUU42" s="23"/>
      <c r="AUV42" s="23"/>
      <c r="AUW42" s="23"/>
      <c r="AUX42" s="23"/>
      <c r="AUY42" s="23"/>
      <c r="AUZ42" s="23"/>
      <c r="AVA42" s="23"/>
      <c r="AVB42" s="23"/>
      <c r="AVC42" s="23"/>
      <c r="AVD42" s="23"/>
      <c r="AVE42" s="23"/>
      <c r="AVF42" s="23"/>
      <c r="AVG42" s="23"/>
      <c r="AVH42" s="23"/>
      <c r="AVI42" s="23"/>
      <c r="AVJ42" s="23"/>
      <c r="AVK42" s="23"/>
      <c r="AVL42" s="23"/>
      <c r="AVM42" s="23"/>
      <c r="AVN42" s="23"/>
      <c r="AVO42" s="23"/>
      <c r="AVP42" s="23"/>
      <c r="AVQ42" s="23"/>
      <c r="AVR42" s="23"/>
      <c r="AVS42" s="23"/>
      <c r="AVT42" s="23"/>
      <c r="AVU42" s="23"/>
      <c r="AVV42" s="23"/>
      <c r="AVW42" s="23"/>
      <c r="AVX42" s="23"/>
      <c r="AVY42" s="23"/>
      <c r="AVZ42" s="23"/>
      <c r="AWA42" s="23"/>
      <c r="AWB42" s="23"/>
      <c r="AWC42" s="23"/>
      <c r="AWD42" s="23"/>
      <c r="AWE42" s="23"/>
      <c r="AWF42" s="23"/>
      <c r="AWG42" s="23"/>
      <c r="AWH42" s="23"/>
      <c r="AWI42" s="23"/>
      <c r="AWJ42" s="23"/>
      <c r="AWK42" s="23"/>
      <c r="AWL42" s="23"/>
      <c r="AWM42" s="23"/>
      <c r="AWN42" s="23"/>
      <c r="AWO42" s="23"/>
      <c r="AWP42" s="23"/>
      <c r="AWQ42" s="23"/>
      <c r="AWR42" s="23"/>
      <c r="AWS42" s="23"/>
      <c r="AWT42" s="23"/>
      <c r="AWU42" s="23"/>
      <c r="AWV42" s="23"/>
      <c r="AWW42" s="23"/>
      <c r="AWX42" s="23"/>
      <c r="AWY42" s="23"/>
      <c r="AWZ42" s="23"/>
      <c r="AXA42" s="23"/>
      <c r="AXB42" s="23"/>
      <c r="AXC42" s="23"/>
      <c r="AXD42" s="23"/>
      <c r="AXE42" s="23"/>
      <c r="AXF42" s="23"/>
      <c r="AXG42" s="23"/>
      <c r="AXH42" s="23"/>
      <c r="AXI42" s="23"/>
      <c r="AXJ42" s="23"/>
      <c r="AXK42" s="23"/>
      <c r="AXL42" s="23"/>
      <c r="AXM42" s="23"/>
      <c r="AXN42" s="23"/>
      <c r="AXO42" s="23"/>
      <c r="AXP42" s="23"/>
      <c r="AXQ42" s="23"/>
      <c r="AXR42" s="23"/>
      <c r="AXS42" s="23"/>
      <c r="AXT42" s="23"/>
      <c r="AXU42" s="23"/>
      <c r="AXV42" s="23"/>
      <c r="AXW42" s="23"/>
      <c r="AXX42" s="23"/>
      <c r="AXY42" s="23"/>
      <c r="AXZ42" s="23"/>
      <c r="AYA42" s="23"/>
      <c r="AYB42" s="23"/>
      <c r="AYC42" s="23"/>
      <c r="AYD42" s="23"/>
      <c r="AYE42" s="23"/>
      <c r="AYF42" s="23"/>
      <c r="AYG42" s="23"/>
      <c r="AYH42" s="23"/>
      <c r="AYI42" s="23"/>
      <c r="AYJ42" s="23"/>
      <c r="AYK42" s="23"/>
      <c r="AYL42" s="23"/>
      <c r="AYM42" s="23"/>
      <c r="AYN42" s="23"/>
      <c r="AYO42" s="23"/>
      <c r="AYP42" s="23"/>
      <c r="AYQ42" s="23"/>
      <c r="AYR42" s="23"/>
      <c r="AYS42" s="23"/>
      <c r="AYT42" s="23"/>
      <c r="AYU42" s="23"/>
      <c r="AYV42" s="23"/>
      <c r="AYW42" s="23"/>
      <c r="AYX42" s="23"/>
      <c r="AYY42" s="23"/>
      <c r="AYZ42" s="23"/>
      <c r="AZA42" s="23"/>
      <c r="AZB42" s="23"/>
      <c r="AZC42" s="23"/>
      <c r="AZD42" s="23"/>
      <c r="AZE42" s="23"/>
      <c r="AZF42" s="23"/>
      <c r="AZG42" s="23"/>
      <c r="AZH42" s="23"/>
      <c r="AZI42" s="23"/>
      <c r="AZJ42" s="23"/>
      <c r="AZK42" s="23"/>
      <c r="AZL42" s="23"/>
      <c r="AZM42" s="23"/>
      <c r="AZN42" s="23"/>
      <c r="AZO42" s="23"/>
      <c r="AZP42" s="23"/>
      <c r="AZQ42" s="23"/>
      <c r="AZR42" s="23"/>
      <c r="AZS42" s="23"/>
      <c r="AZT42" s="23"/>
      <c r="AZU42" s="23"/>
      <c r="AZV42" s="23"/>
      <c r="AZW42" s="23"/>
      <c r="AZX42" s="23"/>
      <c r="AZY42" s="23"/>
      <c r="AZZ42" s="23"/>
      <c r="BAA42" s="23"/>
      <c r="BAB42" s="23"/>
      <c r="BAC42" s="23"/>
      <c r="BAD42" s="23"/>
      <c r="BAE42" s="23"/>
      <c r="BAF42" s="23"/>
      <c r="BAG42" s="23"/>
      <c r="BAH42" s="23"/>
      <c r="BAI42" s="23"/>
      <c r="BAJ42" s="23"/>
      <c r="BAK42" s="23"/>
      <c r="BAL42" s="23"/>
      <c r="BAM42" s="23"/>
      <c r="BAN42" s="23"/>
      <c r="BAO42" s="23"/>
      <c r="BAP42" s="23"/>
      <c r="BAQ42" s="23"/>
      <c r="BAR42" s="23"/>
      <c r="BAS42" s="23"/>
      <c r="BAT42" s="23"/>
      <c r="BAU42" s="23"/>
      <c r="BAV42" s="23"/>
      <c r="BAW42" s="23"/>
      <c r="BAX42" s="23"/>
      <c r="BAY42" s="23"/>
      <c r="BAZ42" s="23"/>
      <c r="BBA42" s="23"/>
      <c r="BBB42" s="23"/>
      <c r="BBC42" s="23"/>
      <c r="BBD42" s="23"/>
      <c r="BBE42" s="23"/>
      <c r="BBF42" s="23"/>
      <c r="BBG42" s="23"/>
      <c r="BBH42" s="23"/>
      <c r="BBI42" s="23"/>
      <c r="BBJ42" s="23"/>
      <c r="BBK42" s="23"/>
      <c r="BBL42" s="23"/>
      <c r="BBM42" s="23"/>
      <c r="BBN42" s="23"/>
      <c r="BBO42" s="23"/>
      <c r="BBP42" s="23"/>
      <c r="BBQ42" s="23"/>
      <c r="BBR42" s="23"/>
      <c r="BBS42" s="23"/>
      <c r="BBT42" s="23"/>
      <c r="BBU42" s="23"/>
      <c r="BBV42" s="23"/>
      <c r="BBW42" s="23"/>
      <c r="BBX42" s="23"/>
      <c r="BBY42" s="23"/>
      <c r="BBZ42" s="23"/>
      <c r="BCA42" s="23"/>
      <c r="BCB42" s="23"/>
      <c r="BCC42" s="23"/>
      <c r="BCD42" s="23"/>
      <c r="BCE42" s="23"/>
      <c r="BCF42" s="23"/>
      <c r="BCG42" s="23"/>
      <c r="BCH42" s="23"/>
      <c r="BCI42" s="23"/>
      <c r="BCJ42" s="23"/>
      <c r="BCK42" s="23"/>
      <c r="BCL42" s="23"/>
      <c r="BCM42" s="23"/>
      <c r="BCN42" s="23"/>
      <c r="BCO42" s="23"/>
      <c r="BCP42" s="23"/>
      <c r="BCQ42" s="23"/>
      <c r="BCR42" s="23"/>
      <c r="BCS42" s="23"/>
      <c r="BCT42" s="23"/>
      <c r="BCU42" s="23"/>
      <c r="BCV42" s="23"/>
      <c r="BCW42" s="23"/>
      <c r="BCX42" s="23"/>
      <c r="BCY42" s="23"/>
      <c r="BCZ42" s="23"/>
      <c r="BDA42" s="23"/>
      <c r="BDB42" s="23"/>
      <c r="BDC42" s="23"/>
      <c r="BDD42" s="23"/>
      <c r="BDE42" s="23"/>
      <c r="BDF42" s="23"/>
      <c r="BDG42" s="23"/>
      <c r="BDH42" s="23"/>
      <c r="BDI42" s="23"/>
      <c r="BDJ42" s="23"/>
      <c r="BDK42" s="23"/>
      <c r="BDL42" s="23"/>
      <c r="BDM42" s="23"/>
      <c r="BDN42" s="23"/>
      <c r="BDO42" s="23"/>
      <c r="BDP42" s="23"/>
      <c r="BDQ42" s="23"/>
      <c r="BDR42" s="23"/>
      <c r="BDS42" s="23"/>
      <c r="BDT42" s="23"/>
      <c r="BDU42" s="23"/>
      <c r="BDV42" s="23"/>
      <c r="BDW42" s="23"/>
      <c r="BDX42" s="23"/>
      <c r="BDY42" s="23"/>
      <c r="BDZ42" s="23"/>
      <c r="BEA42" s="23"/>
      <c r="BEB42" s="23"/>
      <c r="BEC42" s="23"/>
      <c r="BED42" s="23"/>
      <c r="BEE42" s="23"/>
      <c r="BEF42" s="23"/>
      <c r="BEG42" s="23"/>
      <c r="BEH42" s="23"/>
      <c r="BEI42" s="23"/>
      <c r="BEJ42" s="23"/>
      <c r="BEK42" s="23"/>
      <c r="BEL42" s="23"/>
      <c r="BEM42" s="23"/>
      <c r="BEN42" s="23"/>
      <c r="BEO42" s="23"/>
      <c r="BEP42" s="23"/>
      <c r="BEQ42" s="23"/>
      <c r="BER42" s="23"/>
      <c r="BES42" s="23"/>
      <c r="BET42" s="23"/>
      <c r="BEU42" s="23"/>
      <c r="BEV42" s="23"/>
      <c r="BEW42" s="23"/>
      <c r="BEX42" s="23"/>
      <c r="BEY42" s="23"/>
      <c r="BEZ42" s="23"/>
      <c r="BFA42" s="23"/>
      <c r="BFB42" s="23"/>
      <c r="BFC42" s="23"/>
      <c r="BFD42" s="23"/>
      <c r="BFE42" s="23"/>
      <c r="BFF42" s="23"/>
      <c r="BFG42" s="23"/>
      <c r="BFH42" s="23"/>
      <c r="BFI42" s="23"/>
      <c r="BFJ42" s="23"/>
      <c r="BFK42" s="23"/>
      <c r="BFL42" s="23"/>
      <c r="BFM42" s="23"/>
      <c r="BFN42" s="23"/>
      <c r="BFO42" s="23"/>
      <c r="BFP42" s="23"/>
      <c r="BFQ42" s="23"/>
      <c r="BFR42" s="23"/>
      <c r="BFS42" s="23"/>
      <c r="BFT42" s="23"/>
      <c r="BFU42" s="23"/>
      <c r="BFV42" s="23"/>
      <c r="BFW42" s="23"/>
      <c r="BFX42" s="23"/>
      <c r="BFY42" s="23"/>
      <c r="BFZ42" s="23"/>
      <c r="BGA42" s="23"/>
      <c r="BGB42" s="23"/>
      <c r="BGC42" s="23"/>
      <c r="BGD42" s="23"/>
      <c r="BGE42" s="23"/>
      <c r="BGF42" s="23"/>
      <c r="BGG42" s="23"/>
      <c r="BGH42" s="23"/>
      <c r="BGI42" s="23"/>
      <c r="BGJ42" s="23"/>
      <c r="BGK42" s="23"/>
      <c r="BGL42" s="23"/>
      <c r="BGM42" s="23"/>
      <c r="BGN42" s="23"/>
      <c r="BGO42" s="23"/>
      <c r="BGP42" s="23"/>
      <c r="BGQ42" s="23"/>
      <c r="BGR42" s="23"/>
      <c r="BGS42" s="23"/>
      <c r="BGT42" s="23"/>
      <c r="BGU42" s="23"/>
      <c r="BGV42" s="23"/>
      <c r="BGW42" s="23"/>
      <c r="BGX42" s="23"/>
      <c r="BGY42" s="23"/>
      <c r="BGZ42" s="23"/>
      <c r="BHA42" s="23"/>
      <c r="BHB42" s="23"/>
      <c r="BHC42" s="23"/>
      <c r="BHD42" s="23"/>
      <c r="BHE42" s="23"/>
      <c r="BHF42" s="23"/>
      <c r="BHG42" s="23"/>
      <c r="BHH42" s="23"/>
      <c r="BHI42" s="23"/>
      <c r="BHJ42" s="23"/>
      <c r="BHK42" s="23"/>
      <c r="BHL42" s="23"/>
      <c r="BHM42" s="23"/>
      <c r="BHN42" s="23"/>
      <c r="BHO42" s="23"/>
      <c r="BHP42" s="23"/>
      <c r="BHQ42" s="23"/>
      <c r="BHR42" s="23"/>
      <c r="BHS42" s="23"/>
      <c r="BHT42" s="23"/>
      <c r="BHU42" s="23"/>
      <c r="BHV42" s="23"/>
      <c r="BHW42" s="23"/>
      <c r="BHX42" s="23"/>
      <c r="BHY42" s="23"/>
      <c r="BHZ42" s="23"/>
      <c r="BIA42" s="23"/>
      <c r="BIB42" s="23"/>
      <c r="BIC42" s="23"/>
      <c r="BID42" s="23"/>
      <c r="BIE42" s="23"/>
      <c r="BIF42" s="23"/>
      <c r="BIG42" s="23"/>
      <c r="BIH42" s="23"/>
      <c r="BII42" s="23"/>
      <c r="BIJ42" s="23"/>
      <c r="BIK42" s="23"/>
      <c r="BIL42" s="23"/>
      <c r="BIM42" s="23"/>
      <c r="BIN42" s="23"/>
      <c r="BIO42" s="23"/>
      <c r="BIP42" s="23"/>
      <c r="BIQ42" s="23"/>
      <c r="BIR42" s="23"/>
      <c r="BIS42" s="23"/>
      <c r="BIT42" s="23"/>
      <c r="BIU42" s="23"/>
      <c r="BIV42" s="23"/>
      <c r="BIW42" s="23"/>
      <c r="BIX42" s="23"/>
      <c r="BIY42" s="23"/>
      <c r="BIZ42" s="23"/>
      <c r="BJA42" s="23"/>
      <c r="BJB42" s="23"/>
      <c r="BJC42" s="23"/>
      <c r="BJD42" s="23"/>
      <c r="BJE42" s="23"/>
      <c r="BJF42" s="23"/>
      <c r="BJG42" s="23"/>
      <c r="BJH42" s="23"/>
      <c r="BJI42" s="23"/>
      <c r="BJJ42" s="23"/>
      <c r="BJK42" s="23"/>
      <c r="BJL42" s="23"/>
      <c r="BJM42" s="23"/>
      <c r="BJN42" s="23"/>
      <c r="BJO42" s="23"/>
      <c r="BJP42" s="23"/>
      <c r="BJQ42" s="23"/>
      <c r="BJR42" s="23"/>
      <c r="BJS42" s="23"/>
      <c r="BJT42" s="23"/>
      <c r="BJU42" s="23"/>
      <c r="BJV42" s="23"/>
      <c r="BJW42" s="23"/>
      <c r="BJX42" s="23"/>
      <c r="BJY42" s="23"/>
      <c r="BJZ42" s="23"/>
      <c r="BKA42" s="23"/>
      <c r="BKB42" s="23"/>
      <c r="BKC42" s="23"/>
      <c r="BKD42" s="23"/>
      <c r="BKE42" s="23"/>
      <c r="BKF42" s="23"/>
      <c r="BKG42" s="23"/>
      <c r="BKH42" s="23"/>
      <c r="BKI42" s="23"/>
      <c r="BKJ42" s="23"/>
      <c r="BKK42" s="23"/>
      <c r="BKL42" s="23"/>
      <c r="BKM42" s="23"/>
      <c r="BKN42" s="23"/>
      <c r="BKO42" s="23"/>
      <c r="BKP42" s="23"/>
      <c r="BKQ42" s="23"/>
      <c r="BKR42" s="23"/>
      <c r="BKS42" s="23"/>
      <c r="BKT42" s="23"/>
      <c r="BKU42" s="23"/>
      <c r="BKV42" s="23"/>
      <c r="BKW42" s="23"/>
      <c r="BKX42" s="23"/>
      <c r="BKY42" s="23"/>
      <c r="BKZ42" s="23"/>
      <c r="BLA42" s="23"/>
      <c r="BLB42" s="23"/>
      <c r="BLC42" s="23"/>
      <c r="BLD42" s="23"/>
      <c r="BLE42" s="23"/>
      <c r="BLF42" s="23"/>
      <c r="BLG42" s="23"/>
      <c r="BLH42" s="23"/>
      <c r="BLI42" s="23"/>
      <c r="BLJ42" s="23"/>
      <c r="BLK42" s="23"/>
      <c r="BLL42" s="23"/>
      <c r="BLM42" s="23"/>
      <c r="BLN42" s="23"/>
      <c r="BLO42" s="23"/>
      <c r="BLP42" s="23"/>
      <c r="BLQ42" s="23"/>
      <c r="BLR42" s="23"/>
      <c r="BLS42" s="23"/>
      <c r="BLT42" s="23"/>
      <c r="BLU42" s="23"/>
      <c r="BLV42" s="23"/>
      <c r="BLW42" s="23"/>
      <c r="BLX42" s="23"/>
      <c r="BLY42" s="23"/>
      <c r="BLZ42" s="23"/>
      <c r="BMA42" s="23"/>
      <c r="BMB42" s="23"/>
      <c r="BMC42" s="23"/>
      <c r="BMD42" s="23"/>
      <c r="BME42" s="23"/>
      <c r="BMF42" s="23"/>
      <c r="BMG42" s="23"/>
      <c r="BMH42" s="23"/>
      <c r="BMI42" s="23"/>
      <c r="BMJ42" s="23"/>
      <c r="BMK42" s="23"/>
      <c r="BML42" s="23"/>
      <c r="BMM42" s="23"/>
      <c r="BMN42" s="23"/>
      <c r="BMO42" s="23"/>
      <c r="BMP42" s="23"/>
      <c r="BMQ42" s="23"/>
      <c r="BMR42" s="23"/>
      <c r="BMS42" s="23"/>
      <c r="BMT42" s="23"/>
      <c r="BMU42" s="23"/>
      <c r="BMV42" s="23"/>
      <c r="BMW42" s="23"/>
      <c r="BMX42" s="23"/>
      <c r="BMY42" s="23"/>
      <c r="BMZ42" s="23"/>
      <c r="BNA42" s="23"/>
      <c r="BNB42" s="23"/>
      <c r="BNC42" s="23"/>
      <c r="BND42" s="23"/>
      <c r="BNE42" s="23"/>
      <c r="BNF42" s="23"/>
      <c r="BNG42" s="23"/>
      <c r="BNH42" s="23"/>
      <c r="BNI42" s="23"/>
      <c r="BNJ42" s="23"/>
      <c r="BNK42" s="23"/>
      <c r="BNL42" s="23"/>
      <c r="BNM42" s="23"/>
      <c r="BNN42" s="23"/>
      <c r="BNO42" s="23"/>
      <c r="BNP42" s="23"/>
      <c r="BNQ42" s="23"/>
      <c r="BNR42" s="23"/>
      <c r="BNS42" s="23"/>
      <c r="BNT42" s="23"/>
      <c r="BNU42" s="23"/>
      <c r="BNV42" s="23"/>
      <c r="BNW42" s="23"/>
      <c r="BNX42" s="23"/>
      <c r="BNY42" s="23"/>
      <c r="BNZ42" s="23"/>
      <c r="BOA42" s="23"/>
      <c r="BOB42" s="23"/>
      <c r="BOC42" s="23"/>
      <c r="BOD42" s="23"/>
      <c r="BOE42" s="23"/>
      <c r="BOF42" s="23"/>
      <c r="BOG42" s="23"/>
      <c r="BOH42" s="23"/>
      <c r="BOI42" s="23"/>
      <c r="BOJ42" s="23"/>
      <c r="BOK42" s="23"/>
      <c r="BOL42" s="23"/>
      <c r="BOM42" s="23"/>
      <c r="BON42" s="23"/>
      <c r="BOO42" s="23"/>
      <c r="BOP42" s="23"/>
      <c r="BOQ42" s="23"/>
      <c r="BOR42" s="23"/>
      <c r="BOS42" s="23"/>
      <c r="BOT42" s="23"/>
      <c r="BOU42" s="23"/>
      <c r="BOV42" s="23"/>
      <c r="BOW42" s="23"/>
      <c r="BOX42" s="23"/>
      <c r="BOY42" s="23"/>
      <c r="BOZ42" s="23"/>
      <c r="BPA42" s="23"/>
      <c r="BPB42" s="23"/>
      <c r="BPC42" s="23"/>
      <c r="BPD42" s="23"/>
      <c r="BPE42" s="23"/>
      <c r="BPF42" s="23"/>
      <c r="BPG42" s="23"/>
      <c r="BPH42" s="23"/>
      <c r="BPI42" s="23"/>
      <c r="BPJ42" s="23"/>
    </row>
    <row r="43" spans="1:1778" s="21" customFormat="1" ht="54" customHeight="1" x14ac:dyDescent="0.25">
      <c r="A43" s="186"/>
      <c r="B43" s="189"/>
      <c r="C43" s="186"/>
      <c r="D43" s="205" t="s">
        <v>16</v>
      </c>
      <c r="E43" s="206">
        <f>SUM(F43:N43)</f>
        <v>54730.23</v>
      </c>
      <c r="F43" s="206">
        <v>0</v>
      </c>
      <c r="G43" s="206">
        <v>15382.86</v>
      </c>
      <c r="H43" s="97">
        <v>4743.21</v>
      </c>
      <c r="I43" s="98"/>
      <c r="J43" s="98"/>
      <c r="K43" s="98"/>
      <c r="L43" s="99"/>
      <c r="M43" s="206">
        <v>34604.160000000003</v>
      </c>
      <c r="N43" s="206">
        <f>N44</f>
        <v>0</v>
      </c>
      <c r="O43" s="231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  <c r="AMX43" s="20"/>
      <c r="AMY43" s="20"/>
      <c r="AMZ43" s="20"/>
      <c r="ANA43" s="20"/>
      <c r="ANB43" s="20"/>
      <c r="ANC43" s="20"/>
      <c r="AND43" s="20"/>
      <c r="ANE43" s="20"/>
      <c r="ANF43" s="20"/>
      <c r="ANG43" s="20"/>
      <c r="ANH43" s="20"/>
      <c r="ANI43" s="20"/>
      <c r="ANJ43" s="20"/>
      <c r="ANK43" s="20"/>
      <c r="ANL43" s="20"/>
      <c r="ANM43" s="20"/>
      <c r="ANN43" s="20"/>
      <c r="ANO43" s="20"/>
      <c r="ANP43" s="20"/>
      <c r="ANQ43" s="20"/>
      <c r="ANR43" s="20"/>
      <c r="ANS43" s="20"/>
      <c r="ANT43" s="20"/>
      <c r="ANU43" s="20"/>
      <c r="ANV43" s="20"/>
      <c r="ANW43" s="20"/>
      <c r="ANX43" s="20"/>
      <c r="ANY43" s="20"/>
      <c r="ANZ43" s="20"/>
      <c r="AOA43" s="20"/>
      <c r="AOB43" s="20"/>
      <c r="AOC43" s="20"/>
      <c r="AOD43" s="20"/>
      <c r="AOE43" s="20"/>
      <c r="AOF43" s="20"/>
      <c r="AOG43" s="20"/>
      <c r="AOH43" s="20"/>
      <c r="AOI43" s="20"/>
      <c r="AOJ43" s="20"/>
      <c r="AOK43" s="20"/>
      <c r="AOL43" s="20"/>
      <c r="AOM43" s="20"/>
      <c r="AON43" s="20"/>
      <c r="AOO43" s="20"/>
      <c r="AOP43" s="20"/>
      <c r="AOQ43" s="20"/>
      <c r="AOR43" s="20"/>
      <c r="AOS43" s="20"/>
      <c r="AOT43" s="20"/>
      <c r="AOU43" s="20"/>
      <c r="AOV43" s="20"/>
      <c r="AOW43" s="20"/>
      <c r="AOX43" s="20"/>
      <c r="AOY43" s="20"/>
      <c r="AOZ43" s="20"/>
      <c r="APA43" s="20"/>
      <c r="APB43" s="20"/>
      <c r="APC43" s="20"/>
      <c r="APD43" s="20"/>
      <c r="APE43" s="20"/>
      <c r="APF43" s="20"/>
      <c r="APG43" s="20"/>
      <c r="APH43" s="20"/>
      <c r="API43" s="20"/>
      <c r="APJ43" s="20"/>
      <c r="APK43" s="20"/>
      <c r="APL43" s="20"/>
      <c r="APM43" s="20"/>
      <c r="APN43" s="20"/>
      <c r="APO43" s="20"/>
      <c r="APP43" s="20"/>
      <c r="APQ43" s="20"/>
      <c r="APR43" s="20"/>
      <c r="APS43" s="20"/>
      <c r="APT43" s="20"/>
      <c r="APU43" s="20"/>
      <c r="APV43" s="20"/>
      <c r="APW43" s="20"/>
      <c r="APX43" s="20"/>
      <c r="APY43" s="20"/>
      <c r="APZ43" s="20"/>
      <c r="AQA43" s="20"/>
      <c r="AQB43" s="20"/>
      <c r="AQC43" s="20"/>
      <c r="AQD43" s="20"/>
      <c r="AQE43" s="20"/>
      <c r="AQF43" s="20"/>
      <c r="AQG43" s="20"/>
      <c r="AQH43" s="20"/>
      <c r="AQI43" s="20"/>
      <c r="AQJ43" s="20"/>
      <c r="AQK43" s="20"/>
      <c r="AQL43" s="20"/>
      <c r="AQM43" s="20"/>
      <c r="AQN43" s="20"/>
      <c r="AQO43" s="20"/>
      <c r="AQP43" s="20"/>
      <c r="AQQ43" s="20"/>
      <c r="AQR43" s="20"/>
      <c r="AQS43" s="20"/>
      <c r="AQT43" s="20"/>
      <c r="AQU43" s="20"/>
      <c r="AQV43" s="20"/>
      <c r="AQW43" s="20"/>
      <c r="AQX43" s="20"/>
      <c r="AQY43" s="20"/>
      <c r="AQZ43" s="20"/>
      <c r="ARA43" s="20"/>
      <c r="ARB43" s="20"/>
      <c r="ARC43" s="20"/>
      <c r="ARD43" s="20"/>
      <c r="ARE43" s="20"/>
      <c r="ARF43" s="20"/>
      <c r="ARG43" s="20"/>
      <c r="ARH43" s="20"/>
      <c r="ARI43" s="20"/>
      <c r="ARJ43" s="20"/>
      <c r="ARK43" s="20"/>
      <c r="ARL43" s="20"/>
      <c r="ARM43" s="20"/>
      <c r="ARN43" s="20"/>
      <c r="ARO43" s="20"/>
      <c r="ARP43" s="20"/>
      <c r="ARQ43" s="20"/>
      <c r="ARR43" s="20"/>
      <c r="ARS43" s="20"/>
      <c r="ART43" s="20"/>
      <c r="ARU43" s="20"/>
      <c r="ARV43" s="20"/>
      <c r="ARW43" s="20"/>
      <c r="ARX43" s="20"/>
      <c r="ARY43" s="20"/>
      <c r="ARZ43" s="20"/>
      <c r="ASA43" s="20"/>
      <c r="ASB43" s="20"/>
      <c r="ASC43" s="20"/>
      <c r="ASD43" s="20"/>
      <c r="ASE43" s="20"/>
      <c r="ASF43" s="20"/>
      <c r="ASG43" s="20"/>
      <c r="ASH43" s="20"/>
      <c r="ASI43" s="20"/>
      <c r="ASJ43" s="20"/>
      <c r="ASK43" s="20"/>
      <c r="ASL43" s="20"/>
      <c r="ASM43" s="20"/>
      <c r="ASN43" s="20"/>
      <c r="ASO43" s="20"/>
      <c r="ASP43" s="20"/>
      <c r="ASQ43" s="20"/>
      <c r="ASR43" s="20"/>
      <c r="ASS43" s="20"/>
      <c r="AST43" s="20"/>
      <c r="ASU43" s="20"/>
      <c r="ASV43" s="20"/>
      <c r="ASW43" s="20"/>
      <c r="ASX43" s="20"/>
      <c r="ASY43" s="20"/>
      <c r="ASZ43" s="20"/>
      <c r="ATA43" s="20"/>
      <c r="ATB43" s="20"/>
      <c r="ATC43" s="20"/>
      <c r="ATD43" s="20"/>
      <c r="ATE43" s="20"/>
      <c r="ATF43" s="20"/>
      <c r="ATG43" s="20"/>
      <c r="ATH43" s="20"/>
      <c r="ATI43" s="20"/>
      <c r="ATJ43" s="20"/>
      <c r="ATK43" s="20"/>
      <c r="ATL43" s="20"/>
      <c r="ATM43" s="20"/>
      <c r="ATN43" s="20"/>
      <c r="ATO43" s="20"/>
      <c r="ATP43" s="20"/>
      <c r="ATQ43" s="20"/>
      <c r="ATR43" s="20"/>
      <c r="ATS43" s="20"/>
      <c r="ATT43" s="20"/>
      <c r="ATU43" s="20"/>
      <c r="ATV43" s="20"/>
      <c r="ATW43" s="20"/>
      <c r="ATX43" s="20"/>
      <c r="ATY43" s="20"/>
      <c r="ATZ43" s="20"/>
      <c r="AUA43" s="20"/>
      <c r="AUB43" s="20"/>
      <c r="AUC43" s="20"/>
      <c r="AUD43" s="20"/>
      <c r="AUE43" s="20"/>
      <c r="AUF43" s="20"/>
      <c r="AUG43" s="20"/>
      <c r="AUH43" s="20"/>
      <c r="AUI43" s="20"/>
      <c r="AUJ43" s="20"/>
      <c r="AUK43" s="20"/>
      <c r="AUL43" s="20"/>
      <c r="AUM43" s="20"/>
      <c r="AUN43" s="20"/>
      <c r="AUO43" s="20"/>
      <c r="AUP43" s="20"/>
      <c r="AUQ43" s="20"/>
      <c r="AUR43" s="20"/>
      <c r="AUS43" s="20"/>
      <c r="AUT43" s="20"/>
      <c r="AUU43" s="20"/>
      <c r="AUV43" s="20"/>
      <c r="AUW43" s="20"/>
      <c r="AUX43" s="20"/>
      <c r="AUY43" s="20"/>
      <c r="AUZ43" s="20"/>
      <c r="AVA43" s="20"/>
      <c r="AVB43" s="20"/>
      <c r="AVC43" s="20"/>
      <c r="AVD43" s="20"/>
      <c r="AVE43" s="20"/>
      <c r="AVF43" s="20"/>
      <c r="AVG43" s="20"/>
      <c r="AVH43" s="20"/>
      <c r="AVI43" s="20"/>
      <c r="AVJ43" s="20"/>
      <c r="AVK43" s="20"/>
      <c r="AVL43" s="20"/>
      <c r="AVM43" s="20"/>
      <c r="AVN43" s="20"/>
      <c r="AVO43" s="20"/>
      <c r="AVP43" s="20"/>
      <c r="AVQ43" s="20"/>
      <c r="AVR43" s="20"/>
      <c r="AVS43" s="20"/>
      <c r="AVT43" s="20"/>
      <c r="AVU43" s="20"/>
      <c r="AVV43" s="20"/>
      <c r="AVW43" s="20"/>
      <c r="AVX43" s="20"/>
      <c r="AVY43" s="20"/>
      <c r="AVZ43" s="20"/>
      <c r="AWA43" s="20"/>
      <c r="AWB43" s="20"/>
      <c r="AWC43" s="20"/>
      <c r="AWD43" s="20"/>
      <c r="AWE43" s="20"/>
      <c r="AWF43" s="20"/>
      <c r="AWG43" s="20"/>
      <c r="AWH43" s="20"/>
      <c r="AWI43" s="20"/>
      <c r="AWJ43" s="20"/>
      <c r="AWK43" s="20"/>
      <c r="AWL43" s="20"/>
      <c r="AWM43" s="20"/>
      <c r="AWN43" s="20"/>
      <c r="AWO43" s="20"/>
      <c r="AWP43" s="20"/>
      <c r="AWQ43" s="20"/>
      <c r="AWR43" s="20"/>
      <c r="AWS43" s="20"/>
      <c r="AWT43" s="20"/>
      <c r="AWU43" s="20"/>
      <c r="AWV43" s="20"/>
      <c r="AWW43" s="20"/>
      <c r="AWX43" s="20"/>
      <c r="AWY43" s="20"/>
      <c r="AWZ43" s="20"/>
      <c r="AXA43" s="20"/>
      <c r="AXB43" s="20"/>
      <c r="AXC43" s="20"/>
      <c r="AXD43" s="20"/>
      <c r="AXE43" s="20"/>
      <c r="AXF43" s="20"/>
      <c r="AXG43" s="20"/>
      <c r="AXH43" s="20"/>
      <c r="AXI43" s="20"/>
      <c r="AXJ43" s="20"/>
      <c r="AXK43" s="20"/>
      <c r="AXL43" s="20"/>
      <c r="AXM43" s="20"/>
      <c r="AXN43" s="20"/>
      <c r="AXO43" s="20"/>
      <c r="AXP43" s="20"/>
      <c r="AXQ43" s="20"/>
      <c r="AXR43" s="20"/>
      <c r="AXS43" s="20"/>
      <c r="AXT43" s="20"/>
      <c r="AXU43" s="20"/>
      <c r="AXV43" s="20"/>
      <c r="AXW43" s="20"/>
      <c r="AXX43" s="20"/>
      <c r="AXY43" s="20"/>
      <c r="AXZ43" s="20"/>
      <c r="AYA43" s="20"/>
      <c r="AYB43" s="20"/>
      <c r="AYC43" s="20"/>
      <c r="AYD43" s="20"/>
      <c r="AYE43" s="20"/>
      <c r="AYF43" s="20"/>
      <c r="AYG43" s="20"/>
      <c r="AYH43" s="20"/>
      <c r="AYI43" s="20"/>
      <c r="AYJ43" s="20"/>
      <c r="AYK43" s="20"/>
      <c r="AYL43" s="20"/>
      <c r="AYM43" s="20"/>
      <c r="AYN43" s="20"/>
      <c r="AYO43" s="20"/>
      <c r="AYP43" s="20"/>
      <c r="AYQ43" s="20"/>
      <c r="AYR43" s="20"/>
      <c r="AYS43" s="20"/>
      <c r="AYT43" s="20"/>
      <c r="AYU43" s="20"/>
      <c r="AYV43" s="20"/>
      <c r="AYW43" s="20"/>
      <c r="AYX43" s="20"/>
      <c r="AYY43" s="20"/>
      <c r="AYZ43" s="20"/>
      <c r="AZA43" s="20"/>
      <c r="AZB43" s="20"/>
      <c r="AZC43" s="20"/>
      <c r="AZD43" s="20"/>
      <c r="AZE43" s="20"/>
      <c r="AZF43" s="20"/>
      <c r="AZG43" s="20"/>
      <c r="AZH43" s="20"/>
      <c r="AZI43" s="20"/>
      <c r="AZJ43" s="20"/>
      <c r="AZK43" s="20"/>
      <c r="AZL43" s="20"/>
      <c r="AZM43" s="20"/>
      <c r="AZN43" s="20"/>
      <c r="AZO43" s="20"/>
      <c r="AZP43" s="20"/>
      <c r="AZQ43" s="20"/>
      <c r="AZR43" s="20"/>
      <c r="AZS43" s="20"/>
      <c r="AZT43" s="20"/>
      <c r="AZU43" s="20"/>
      <c r="AZV43" s="20"/>
      <c r="AZW43" s="20"/>
      <c r="AZX43" s="20"/>
      <c r="AZY43" s="20"/>
      <c r="AZZ43" s="20"/>
      <c r="BAA43" s="20"/>
      <c r="BAB43" s="20"/>
      <c r="BAC43" s="20"/>
      <c r="BAD43" s="20"/>
      <c r="BAE43" s="20"/>
      <c r="BAF43" s="20"/>
      <c r="BAG43" s="20"/>
      <c r="BAH43" s="20"/>
      <c r="BAI43" s="20"/>
      <c r="BAJ43" s="20"/>
      <c r="BAK43" s="20"/>
      <c r="BAL43" s="20"/>
      <c r="BAM43" s="20"/>
      <c r="BAN43" s="20"/>
      <c r="BAO43" s="20"/>
      <c r="BAP43" s="20"/>
      <c r="BAQ43" s="20"/>
      <c r="BAR43" s="20"/>
      <c r="BAS43" s="20"/>
      <c r="BAT43" s="20"/>
      <c r="BAU43" s="20"/>
      <c r="BAV43" s="20"/>
      <c r="BAW43" s="20"/>
      <c r="BAX43" s="20"/>
      <c r="BAY43" s="20"/>
      <c r="BAZ43" s="20"/>
      <c r="BBA43" s="20"/>
      <c r="BBB43" s="20"/>
      <c r="BBC43" s="20"/>
      <c r="BBD43" s="20"/>
      <c r="BBE43" s="20"/>
      <c r="BBF43" s="20"/>
      <c r="BBG43" s="20"/>
      <c r="BBH43" s="20"/>
      <c r="BBI43" s="20"/>
      <c r="BBJ43" s="20"/>
      <c r="BBK43" s="20"/>
      <c r="BBL43" s="20"/>
      <c r="BBM43" s="20"/>
      <c r="BBN43" s="20"/>
      <c r="BBO43" s="20"/>
      <c r="BBP43" s="20"/>
      <c r="BBQ43" s="20"/>
      <c r="BBR43" s="20"/>
      <c r="BBS43" s="20"/>
      <c r="BBT43" s="20"/>
      <c r="BBU43" s="20"/>
      <c r="BBV43" s="20"/>
      <c r="BBW43" s="20"/>
      <c r="BBX43" s="20"/>
      <c r="BBY43" s="20"/>
      <c r="BBZ43" s="20"/>
      <c r="BCA43" s="20"/>
      <c r="BCB43" s="20"/>
      <c r="BCC43" s="20"/>
      <c r="BCD43" s="20"/>
      <c r="BCE43" s="20"/>
      <c r="BCF43" s="20"/>
      <c r="BCG43" s="20"/>
      <c r="BCH43" s="20"/>
      <c r="BCI43" s="20"/>
      <c r="BCJ43" s="20"/>
      <c r="BCK43" s="20"/>
      <c r="BCL43" s="20"/>
      <c r="BCM43" s="20"/>
      <c r="BCN43" s="20"/>
      <c r="BCO43" s="20"/>
      <c r="BCP43" s="20"/>
      <c r="BCQ43" s="20"/>
      <c r="BCR43" s="20"/>
      <c r="BCS43" s="20"/>
      <c r="BCT43" s="20"/>
      <c r="BCU43" s="20"/>
      <c r="BCV43" s="20"/>
      <c r="BCW43" s="20"/>
      <c r="BCX43" s="20"/>
      <c r="BCY43" s="20"/>
      <c r="BCZ43" s="20"/>
      <c r="BDA43" s="20"/>
      <c r="BDB43" s="20"/>
      <c r="BDC43" s="20"/>
      <c r="BDD43" s="20"/>
      <c r="BDE43" s="20"/>
      <c r="BDF43" s="20"/>
      <c r="BDG43" s="20"/>
      <c r="BDH43" s="20"/>
      <c r="BDI43" s="20"/>
      <c r="BDJ43" s="20"/>
      <c r="BDK43" s="20"/>
      <c r="BDL43" s="20"/>
      <c r="BDM43" s="20"/>
      <c r="BDN43" s="20"/>
      <c r="BDO43" s="20"/>
      <c r="BDP43" s="20"/>
      <c r="BDQ43" s="20"/>
      <c r="BDR43" s="20"/>
      <c r="BDS43" s="20"/>
      <c r="BDT43" s="20"/>
      <c r="BDU43" s="20"/>
      <c r="BDV43" s="20"/>
      <c r="BDW43" s="20"/>
      <c r="BDX43" s="20"/>
      <c r="BDY43" s="20"/>
      <c r="BDZ43" s="20"/>
      <c r="BEA43" s="20"/>
      <c r="BEB43" s="20"/>
      <c r="BEC43" s="20"/>
      <c r="BED43" s="20"/>
      <c r="BEE43" s="20"/>
      <c r="BEF43" s="20"/>
      <c r="BEG43" s="20"/>
      <c r="BEH43" s="20"/>
      <c r="BEI43" s="20"/>
      <c r="BEJ43" s="20"/>
      <c r="BEK43" s="20"/>
      <c r="BEL43" s="20"/>
      <c r="BEM43" s="20"/>
      <c r="BEN43" s="20"/>
      <c r="BEO43" s="20"/>
      <c r="BEP43" s="20"/>
      <c r="BEQ43" s="20"/>
      <c r="BER43" s="20"/>
      <c r="BES43" s="20"/>
      <c r="BET43" s="20"/>
      <c r="BEU43" s="20"/>
      <c r="BEV43" s="20"/>
      <c r="BEW43" s="20"/>
      <c r="BEX43" s="20"/>
      <c r="BEY43" s="20"/>
      <c r="BEZ43" s="20"/>
      <c r="BFA43" s="20"/>
      <c r="BFB43" s="20"/>
      <c r="BFC43" s="20"/>
      <c r="BFD43" s="20"/>
      <c r="BFE43" s="20"/>
      <c r="BFF43" s="20"/>
      <c r="BFG43" s="20"/>
      <c r="BFH43" s="20"/>
      <c r="BFI43" s="20"/>
      <c r="BFJ43" s="20"/>
      <c r="BFK43" s="20"/>
      <c r="BFL43" s="20"/>
      <c r="BFM43" s="20"/>
      <c r="BFN43" s="20"/>
      <c r="BFO43" s="20"/>
      <c r="BFP43" s="20"/>
      <c r="BFQ43" s="20"/>
      <c r="BFR43" s="20"/>
      <c r="BFS43" s="20"/>
      <c r="BFT43" s="20"/>
      <c r="BFU43" s="20"/>
      <c r="BFV43" s="20"/>
      <c r="BFW43" s="20"/>
      <c r="BFX43" s="20"/>
      <c r="BFY43" s="20"/>
      <c r="BFZ43" s="20"/>
      <c r="BGA43" s="20"/>
      <c r="BGB43" s="20"/>
      <c r="BGC43" s="20"/>
      <c r="BGD43" s="20"/>
      <c r="BGE43" s="20"/>
      <c r="BGF43" s="20"/>
      <c r="BGG43" s="20"/>
      <c r="BGH43" s="20"/>
      <c r="BGI43" s="20"/>
      <c r="BGJ43" s="20"/>
      <c r="BGK43" s="20"/>
      <c r="BGL43" s="20"/>
      <c r="BGM43" s="20"/>
      <c r="BGN43" s="20"/>
      <c r="BGO43" s="20"/>
      <c r="BGP43" s="20"/>
      <c r="BGQ43" s="20"/>
      <c r="BGR43" s="20"/>
      <c r="BGS43" s="20"/>
      <c r="BGT43" s="20"/>
      <c r="BGU43" s="20"/>
      <c r="BGV43" s="20"/>
      <c r="BGW43" s="20"/>
      <c r="BGX43" s="20"/>
      <c r="BGY43" s="20"/>
      <c r="BGZ43" s="20"/>
      <c r="BHA43" s="20"/>
      <c r="BHB43" s="20"/>
      <c r="BHC43" s="20"/>
      <c r="BHD43" s="20"/>
      <c r="BHE43" s="20"/>
      <c r="BHF43" s="20"/>
      <c r="BHG43" s="20"/>
      <c r="BHH43" s="20"/>
      <c r="BHI43" s="20"/>
      <c r="BHJ43" s="20"/>
      <c r="BHK43" s="20"/>
      <c r="BHL43" s="20"/>
      <c r="BHM43" s="20"/>
      <c r="BHN43" s="20"/>
      <c r="BHO43" s="20"/>
      <c r="BHP43" s="20"/>
      <c r="BHQ43" s="20"/>
      <c r="BHR43" s="20"/>
      <c r="BHS43" s="20"/>
      <c r="BHT43" s="20"/>
      <c r="BHU43" s="20"/>
      <c r="BHV43" s="20"/>
      <c r="BHW43" s="20"/>
      <c r="BHX43" s="20"/>
      <c r="BHY43" s="20"/>
      <c r="BHZ43" s="20"/>
      <c r="BIA43" s="20"/>
      <c r="BIB43" s="20"/>
      <c r="BIC43" s="20"/>
      <c r="BID43" s="20"/>
      <c r="BIE43" s="20"/>
      <c r="BIF43" s="20"/>
      <c r="BIG43" s="20"/>
      <c r="BIH43" s="20"/>
      <c r="BII43" s="20"/>
      <c r="BIJ43" s="20"/>
      <c r="BIK43" s="20"/>
      <c r="BIL43" s="20"/>
      <c r="BIM43" s="20"/>
      <c r="BIN43" s="20"/>
      <c r="BIO43" s="20"/>
      <c r="BIP43" s="20"/>
      <c r="BIQ43" s="20"/>
      <c r="BIR43" s="20"/>
      <c r="BIS43" s="20"/>
      <c r="BIT43" s="20"/>
      <c r="BIU43" s="20"/>
      <c r="BIV43" s="20"/>
      <c r="BIW43" s="20"/>
      <c r="BIX43" s="20"/>
      <c r="BIY43" s="20"/>
      <c r="BIZ43" s="20"/>
      <c r="BJA43" s="20"/>
      <c r="BJB43" s="20"/>
      <c r="BJC43" s="20"/>
      <c r="BJD43" s="20"/>
      <c r="BJE43" s="20"/>
      <c r="BJF43" s="20"/>
      <c r="BJG43" s="20"/>
      <c r="BJH43" s="20"/>
      <c r="BJI43" s="20"/>
      <c r="BJJ43" s="20"/>
      <c r="BJK43" s="20"/>
      <c r="BJL43" s="20"/>
      <c r="BJM43" s="20"/>
      <c r="BJN43" s="20"/>
      <c r="BJO43" s="20"/>
      <c r="BJP43" s="20"/>
      <c r="BJQ43" s="20"/>
      <c r="BJR43" s="20"/>
      <c r="BJS43" s="20"/>
      <c r="BJT43" s="20"/>
      <c r="BJU43" s="20"/>
      <c r="BJV43" s="20"/>
      <c r="BJW43" s="20"/>
      <c r="BJX43" s="20"/>
      <c r="BJY43" s="20"/>
      <c r="BJZ43" s="20"/>
      <c r="BKA43" s="20"/>
      <c r="BKB43" s="20"/>
      <c r="BKC43" s="20"/>
      <c r="BKD43" s="20"/>
      <c r="BKE43" s="20"/>
      <c r="BKF43" s="20"/>
      <c r="BKG43" s="20"/>
      <c r="BKH43" s="20"/>
      <c r="BKI43" s="20"/>
      <c r="BKJ43" s="20"/>
      <c r="BKK43" s="20"/>
      <c r="BKL43" s="20"/>
      <c r="BKM43" s="20"/>
      <c r="BKN43" s="20"/>
      <c r="BKO43" s="20"/>
      <c r="BKP43" s="20"/>
      <c r="BKQ43" s="20"/>
      <c r="BKR43" s="20"/>
      <c r="BKS43" s="20"/>
      <c r="BKT43" s="20"/>
      <c r="BKU43" s="20"/>
      <c r="BKV43" s="20"/>
      <c r="BKW43" s="20"/>
      <c r="BKX43" s="20"/>
      <c r="BKY43" s="20"/>
      <c r="BKZ43" s="20"/>
      <c r="BLA43" s="20"/>
      <c r="BLB43" s="20"/>
      <c r="BLC43" s="20"/>
      <c r="BLD43" s="20"/>
      <c r="BLE43" s="20"/>
      <c r="BLF43" s="20"/>
      <c r="BLG43" s="20"/>
      <c r="BLH43" s="20"/>
      <c r="BLI43" s="20"/>
      <c r="BLJ43" s="20"/>
      <c r="BLK43" s="20"/>
      <c r="BLL43" s="20"/>
      <c r="BLM43" s="20"/>
      <c r="BLN43" s="20"/>
      <c r="BLO43" s="20"/>
      <c r="BLP43" s="20"/>
      <c r="BLQ43" s="20"/>
      <c r="BLR43" s="20"/>
      <c r="BLS43" s="20"/>
      <c r="BLT43" s="20"/>
      <c r="BLU43" s="20"/>
      <c r="BLV43" s="20"/>
      <c r="BLW43" s="20"/>
      <c r="BLX43" s="20"/>
      <c r="BLY43" s="20"/>
      <c r="BLZ43" s="20"/>
      <c r="BMA43" s="20"/>
      <c r="BMB43" s="20"/>
      <c r="BMC43" s="20"/>
      <c r="BMD43" s="20"/>
      <c r="BME43" s="20"/>
      <c r="BMF43" s="20"/>
      <c r="BMG43" s="20"/>
      <c r="BMH43" s="20"/>
      <c r="BMI43" s="20"/>
      <c r="BMJ43" s="20"/>
      <c r="BMK43" s="20"/>
      <c r="BML43" s="20"/>
      <c r="BMM43" s="20"/>
      <c r="BMN43" s="20"/>
      <c r="BMO43" s="20"/>
      <c r="BMP43" s="20"/>
      <c r="BMQ43" s="20"/>
      <c r="BMR43" s="20"/>
      <c r="BMS43" s="20"/>
      <c r="BMT43" s="20"/>
      <c r="BMU43" s="20"/>
      <c r="BMV43" s="20"/>
      <c r="BMW43" s="20"/>
      <c r="BMX43" s="20"/>
      <c r="BMY43" s="20"/>
      <c r="BMZ43" s="20"/>
      <c r="BNA43" s="20"/>
      <c r="BNB43" s="20"/>
      <c r="BNC43" s="20"/>
      <c r="BND43" s="20"/>
      <c r="BNE43" s="20"/>
      <c r="BNF43" s="20"/>
      <c r="BNG43" s="20"/>
      <c r="BNH43" s="20"/>
      <c r="BNI43" s="20"/>
      <c r="BNJ43" s="20"/>
      <c r="BNK43" s="20"/>
      <c r="BNL43" s="20"/>
      <c r="BNM43" s="20"/>
      <c r="BNN43" s="20"/>
      <c r="BNO43" s="20"/>
      <c r="BNP43" s="20"/>
      <c r="BNQ43" s="20"/>
      <c r="BNR43" s="20"/>
      <c r="BNS43" s="20"/>
      <c r="BNT43" s="20"/>
      <c r="BNU43" s="20"/>
      <c r="BNV43" s="20"/>
      <c r="BNW43" s="20"/>
      <c r="BNX43" s="20"/>
      <c r="BNY43" s="20"/>
      <c r="BNZ43" s="20"/>
      <c r="BOA43" s="20"/>
      <c r="BOB43" s="20"/>
      <c r="BOC43" s="20"/>
      <c r="BOD43" s="20"/>
      <c r="BOE43" s="20"/>
      <c r="BOF43" s="20"/>
      <c r="BOG43" s="20"/>
      <c r="BOH43" s="20"/>
      <c r="BOI43" s="20"/>
      <c r="BOJ43" s="20"/>
      <c r="BOK43" s="20"/>
      <c r="BOL43" s="20"/>
      <c r="BOM43" s="20"/>
      <c r="BON43" s="20"/>
      <c r="BOO43" s="20"/>
      <c r="BOP43" s="20"/>
      <c r="BOQ43" s="20"/>
      <c r="BOR43" s="20"/>
      <c r="BOS43" s="20"/>
      <c r="BOT43" s="20"/>
      <c r="BOU43" s="20"/>
      <c r="BOV43" s="20"/>
      <c r="BOW43" s="20"/>
      <c r="BOX43" s="20"/>
      <c r="BOY43" s="20"/>
      <c r="BOZ43" s="20"/>
      <c r="BPA43" s="20"/>
      <c r="BPB43" s="20"/>
      <c r="BPC43" s="20"/>
      <c r="BPD43" s="20"/>
      <c r="BPE43" s="20"/>
      <c r="BPF43" s="20"/>
      <c r="BPG43" s="20"/>
      <c r="BPH43" s="20"/>
      <c r="BPI43" s="20"/>
      <c r="BPJ43" s="20"/>
    </row>
    <row r="44" spans="1:1778" s="21" customFormat="1" ht="64.5" customHeight="1" x14ac:dyDescent="0.25">
      <c r="A44" s="190"/>
      <c r="B44" s="194"/>
      <c r="C44" s="190"/>
      <c r="D44" s="205" t="s">
        <v>14</v>
      </c>
      <c r="E44" s="206">
        <f>SUM(F44:N44)</f>
        <v>33869.259769999997</v>
      </c>
      <c r="F44" s="206">
        <v>0</v>
      </c>
      <c r="G44" s="206">
        <v>9310.4921799999993</v>
      </c>
      <c r="H44" s="97">
        <v>3259.5775899999999</v>
      </c>
      <c r="I44" s="98"/>
      <c r="J44" s="98"/>
      <c r="K44" s="98"/>
      <c r="L44" s="99"/>
      <c r="M44" s="206">
        <v>21299.19</v>
      </c>
      <c r="N44" s="206">
        <v>0</v>
      </c>
      <c r="O44" s="23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  <c r="AMX44" s="20"/>
      <c r="AMY44" s="20"/>
      <c r="AMZ44" s="20"/>
      <c r="ANA44" s="20"/>
      <c r="ANB44" s="20"/>
      <c r="ANC44" s="20"/>
      <c r="AND44" s="20"/>
      <c r="ANE44" s="20"/>
      <c r="ANF44" s="20"/>
      <c r="ANG44" s="20"/>
      <c r="ANH44" s="20"/>
      <c r="ANI44" s="20"/>
      <c r="ANJ44" s="20"/>
      <c r="ANK44" s="20"/>
      <c r="ANL44" s="20"/>
      <c r="ANM44" s="20"/>
      <c r="ANN44" s="20"/>
      <c r="ANO44" s="20"/>
      <c r="ANP44" s="20"/>
      <c r="ANQ44" s="20"/>
      <c r="ANR44" s="20"/>
      <c r="ANS44" s="20"/>
      <c r="ANT44" s="20"/>
      <c r="ANU44" s="20"/>
      <c r="ANV44" s="20"/>
      <c r="ANW44" s="20"/>
      <c r="ANX44" s="20"/>
      <c r="ANY44" s="20"/>
      <c r="ANZ44" s="20"/>
      <c r="AOA44" s="20"/>
      <c r="AOB44" s="20"/>
      <c r="AOC44" s="20"/>
      <c r="AOD44" s="20"/>
      <c r="AOE44" s="20"/>
      <c r="AOF44" s="20"/>
      <c r="AOG44" s="20"/>
      <c r="AOH44" s="20"/>
      <c r="AOI44" s="20"/>
      <c r="AOJ44" s="20"/>
      <c r="AOK44" s="20"/>
      <c r="AOL44" s="20"/>
      <c r="AOM44" s="20"/>
      <c r="AON44" s="20"/>
      <c r="AOO44" s="20"/>
      <c r="AOP44" s="20"/>
      <c r="AOQ44" s="20"/>
      <c r="AOR44" s="20"/>
      <c r="AOS44" s="20"/>
      <c r="AOT44" s="20"/>
      <c r="AOU44" s="20"/>
      <c r="AOV44" s="20"/>
      <c r="AOW44" s="20"/>
      <c r="AOX44" s="20"/>
      <c r="AOY44" s="20"/>
      <c r="AOZ44" s="20"/>
      <c r="APA44" s="20"/>
      <c r="APB44" s="20"/>
      <c r="APC44" s="20"/>
      <c r="APD44" s="20"/>
      <c r="APE44" s="20"/>
      <c r="APF44" s="20"/>
      <c r="APG44" s="20"/>
      <c r="APH44" s="20"/>
      <c r="API44" s="20"/>
      <c r="APJ44" s="20"/>
      <c r="APK44" s="20"/>
      <c r="APL44" s="20"/>
      <c r="APM44" s="20"/>
      <c r="APN44" s="20"/>
      <c r="APO44" s="20"/>
      <c r="APP44" s="20"/>
      <c r="APQ44" s="20"/>
      <c r="APR44" s="20"/>
      <c r="APS44" s="20"/>
      <c r="APT44" s="20"/>
      <c r="APU44" s="20"/>
      <c r="APV44" s="20"/>
      <c r="APW44" s="20"/>
      <c r="APX44" s="20"/>
      <c r="APY44" s="20"/>
      <c r="APZ44" s="20"/>
      <c r="AQA44" s="20"/>
      <c r="AQB44" s="20"/>
      <c r="AQC44" s="20"/>
      <c r="AQD44" s="20"/>
      <c r="AQE44" s="20"/>
      <c r="AQF44" s="20"/>
      <c r="AQG44" s="20"/>
      <c r="AQH44" s="20"/>
      <c r="AQI44" s="20"/>
      <c r="AQJ44" s="20"/>
      <c r="AQK44" s="20"/>
      <c r="AQL44" s="20"/>
      <c r="AQM44" s="20"/>
      <c r="AQN44" s="20"/>
      <c r="AQO44" s="20"/>
      <c r="AQP44" s="20"/>
      <c r="AQQ44" s="20"/>
      <c r="AQR44" s="20"/>
      <c r="AQS44" s="20"/>
      <c r="AQT44" s="20"/>
      <c r="AQU44" s="20"/>
      <c r="AQV44" s="20"/>
      <c r="AQW44" s="20"/>
      <c r="AQX44" s="20"/>
      <c r="AQY44" s="20"/>
      <c r="AQZ44" s="20"/>
      <c r="ARA44" s="20"/>
      <c r="ARB44" s="20"/>
      <c r="ARC44" s="20"/>
      <c r="ARD44" s="20"/>
      <c r="ARE44" s="20"/>
      <c r="ARF44" s="20"/>
      <c r="ARG44" s="20"/>
      <c r="ARH44" s="20"/>
      <c r="ARI44" s="20"/>
      <c r="ARJ44" s="20"/>
      <c r="ARK44" s="20"/>
      <c r="ARL44" s="20"/>
      <c r="ARM44" s="20"/>
      <c r="ARN44" s="20"/>
      <c r="ARO44" s="20"/>
      <c r="ARP44" s="20"/>
      <c r="ARQ44" s="20"/>
      <c r="ARR44" s="20"/>
      <c r="ARS44" s="20"/>
      <c r="ART44" s="20"/>
      <c r="ARU44" s="20"/>
      <c r="ARV44" s="20"/>
      <c r="ARW44" s="20"/>
      <c r="ARX44" s="20"/>
      <c r="ARY44" s="20"/>
      <c r="ARZ44" s="20"/>
      <c r="ASA44" s="20"/>
      <c r="ASB44" s="20"/>
      <c r="ASC44" s="20"/>
      <c r="ASD44" s="20"/>
      <c r="ASE44" s="20"/>
      <c r="ASF44" s="20"/>
      <c r="ASG44" s="20"/>
      <c r="ASH44" s="20"/>
      <c r="ASI44" s="20"/>
      <c r="ASJ44" s="20"/>
      <c r="ASK44" s="20"/>
      <c r="ASL44" s="20"/>
      <c r="ASM44" s="20"/>
      <c r="ASN44" s="20"/>
      <c r="ASO44" s="20"/>
      <c r="ASP44" s="20"/>
      <c r="ASQ44" s="20"/>
      <c r="ASR44" s="20"/>
      <c r="ASS44" s="20"/>
      <c r="AST44" s="20"/>
      <c r="ASU44" s="20"/>
      <c r="ASV44" s="20"/>
      <c r="ASW44" s="20"/>
      <c r="ASX44" s="20"/>
      <c r="ASY44" s="20"/>
      <c r="ASZ44" s="20"/>
      <c r="ATA44" s="20"/>
      <c r="ATB44" s="20"/>
      <c r="ATC44" s="20"/>
      <c r="ATD44" s="20"/>
      <c r="ATE44" s="20"/>
      <c r="ATF44" s="20"/>
      <c r="ATG44" s="20"/>
      <c r="ATH44" s="20"/>
      <c r="ATI44" s="20"/>
      <c r="ATJ44" s="20"/>
      <c r="ATK44" s="20"/>
      <c r="ATL44" s="20"/>
      <c r="ATM44" s="20"/>
      <c r="ATN44" s="20"/>
      <c r="ATO44" s="20"/>
      <c r="ATP44" s="20"/>
      <c r="ATQ44" s="20"/>
      <c r="ATR44" s="20"/>
      <c r="ATS44" s="20"/>
      <c r="ATT44" s="20"/>
      <c r="ATU44" s="20"/>
      <c r="ATV44" s="20"/>
      <c r="ATW44" s="20"/>
      <c r="ATX44" s="20"/>
      <c r="ATY44" s="20"/>
      <c r="ATZ44" s="20"/>
      <c r="AUA44" s="20"/>
      <c r="AUB44" s="20"/>
      <c r="AUC44" s="20"/>
      <c r="AUD44" s="20"/>
      <c r="AUE44" s="20"/>
      <c r="AUF44" s="20"/>
      <c r="AUG44" s="20"/>
      <c r="AUH44" s="20"/>
      <c r="AUI44" s="20"/>
      <c r="AUJ44" s="20"/>
      <c r="AUK44" s="20"/>
      <c r="AUL44" s="20"/>
      <c r="AUM44" s="20"/>
      <c r="AUN44" s="20"/>
      <c r="AUO44" s="20"/>
      <c r="AUP44" s="20"/>
      <c r="AUQ44" s="20"/>
      <c r="AUR44" s="20"/>
      <c r="AUS44" s="20"/>
      <c r="AUT44" s="20"/>
      <c r="AUU44" s="20"/>
      <c r="AUV44" s="20"/>
      <c r="AUW44" s="20"/>
      <c r="AUX44" s="20"/>
      <c r="AUY44" s="20"/>
      <c r="AUZ44" s="20"/>
      <c r="AVA44" s="20"/>
      <c r="AVB44" s="20"/>
      <c r="AVC44" s="20"/>
      <c r="AVD44" s="20"/>
      <c r="AVE44" s="20"/>
      <c r="AVF44" s="20"/>
      <c r="AVG44" s="20"/>
      <c r="AVH44" s="20"/>
      <c r="AVI44" s="20"/>
      <c r="AVJ44" s="20"/>
      <c r="AVK44" s="20"/>
      <c r="AVL44" s="20"/>
      <c r="AVM44" s="20"/>
      <c r="AVN44" s="20"/>
      <c r="AVO44" s="20"/>
      <c r="AVP44" s="20"/>
      <c r="AVQ44" s="20"/>
      <c r="AVR44" s="20"/>
      <c r="AVS44" s="20"/>
      <c r="AVT44" s="20"/>
      <c r="AVU44" s="20"/>
      <c r="AVV44" s="20"/>
      <c r="AVW44" s="20"/>
      <c r="AVX44" s="20"/>
      <c r="AVY44" s="20"/>
      <c r="AVZ44" s="20"/>
      <c r="AWA44" s="20"/>
      <c r="AWB44" s="20"/>
      <c r="AWC44" s="20"/>
      <c r="AWD44" s="20"/>
      <c r="AWE44" s="20"/>
      <c r="AWF44" s="20"/>
      <c r="AWG44" s="20"/>
      <c r="AWH44" s="20"/>
      <c r="AWI44" s="20"/>
      <c r="AWJ44" s="20"/>
      <c r="AWK44" s="20"/>
      <c r="AWL44" s="20"/>
      <c r="AWM44" s="20"/>
      <c r="AWN44" s="20"/>
      <c r="AWO44" s="20"/>
      <c r="AWP44" s="20"/>
      <c r="AWQ44" s="20"/>
      <c r="AWR44" s="20"/>
      <c r="AWS44" s="20"/>
      <c r="AWT44" s="20"/>
      <c r="AWU44" s="20"/>
      <c r="AWV44" s="20"/>
      <c r="AWW44" s="20"/>
      <c r="AWX44" s="20"/>
      <c r="AWY44" s="20"/>
      <c r="AWZ44" s="20"/>
      <c r="AXA44" s="20"/>
      <c r="AXB44" s="20"/>
      <c r="AXC44" s="20"/>
      <c r="AXD44" s="20"/>
      <c r="AXE44" s="20"/>
      <c r="AXF44" s="20"/>
      <c r="AXG44" s="20"/>
      <c r="AXH44" s="20"/>
      <c r="AXI44" s="20"/>
      <c r="AXJ44" s="20"/>
      <c r="AXK44" s="20"/>
      <c r="AXL44" s="20"/>
      <c r="AXM44" s="20"/>
      <c r="AXN44" s="20"/>
      <c r="AXO44" s="20"/>
      <c r="AXP44" s="20"/>
      <c r="AXQ44" s="20"/>
      <c r="AXR44" s="20"/>
      <c r="AXS44" s="20"/>
      <c r="AXT44" s="20"/>
      <c r="AXU44" s="20"/>
      <c r="AXV44" s="20"/>
      <c r="AXW44" s="20"/>
      <c r="AXX44" s="20"/>
      <c r="AXY44" s="20"/>
      <c r="AXZ44" s="20"/>
      <c r="AYA44" s="20"/>
      <c r="AYB44" s="20"/>
      <c r="AYC44" s="20"/>
      <c r="AYD44" s="20"/>
      <c r="AYE44" s="20"/>
      <c r="AYF44" s="20"/>
      <c r="AYG44" s="20"/>
      <c r="AYH44" s="20"/>
      <c r="AYI44" s="20"/>
      <c r="AYJ44" s="20"/>
      <c r="AYK44" s="20"/>
      <c r="AYL44" s="20"/>
      <c r="AYM44" s="20"/>
      <c r="AYN44" s="20"/>
      <c r="AYO44" s="20"/>
      <c r="AYP44" s="20"/>
      <c r="AYQ44" s="20"/>
      <c r="AYR44" s="20"/>
      <c r="AYS44" s="20"/>
      <c r="AYT44" s="20"/>
      <c r="AYU44" s="20"/>
      <c r="AYV44" s="20"/>
      <c r="AYW44" s="20"/>
      <c r="AYX44" s="20"/>
      <c r="AYY44" s="20"/>
      <c r="AYZ44" s="20"/>
      <c r="AZA44" s="20"/>
      <c r="AZB44" s="20"/>
      <c r="AZC44" s="20"/>
      <c r="AZD44" s="20"/>
      <c r="AZE44" s="20"/>
      <c r="AZF44" s="20"/>
      <c r="AZG44" s="20"/>
      <c r="AZH44" s="20"/>
      <c r="AZI44" s="20"/>
      <c r="AZJ44" s="20"/>
      <c r="AZK44" s="20"/>
      <c r="AZL44" s="20"/>
      <c r="AZM44" s="20"/>
      <c r="AZN44" s="20"/>
      <c r="AZO44" s="20"/>
      <c r="AZP44" s="20"/>
      <c r="AZQ44" s="20"/>
      <c r="AZR44" s="20"/>
      <c r="AZS44" s="20"/>
      <c r="AZT44" s="20"/>
      <c r="AZU44" s="20"/>
      <c r="AZV44" s="20"/>
      <c r="AZW44" s="20"/>
      <c r="AZX44" s="20"/>
      <c r="AZY44" s="20"/>
      <c r="AZZ44" s="20"/>
      <c r="BAA44" s="20"/>
      <c r="BAB44" s="20"/>
      <c r="BAC44" s="20"/>
      <c r="BAD44" s="20"/>
      <c r="BAE44" s="20"/>
      <c r="BAF44" s="20"/>
      <c r="BAG44" s="20"/>
      <c r="BAH44" s="20"/>
      <c r="BAI44" s="20"/>
      <c r="BAJ44" s="20"/>
      <c r="BAK44" s="20"/>
      <c r="BAL44" s="20"/>
      <c r="BAM44" s="20"/>
      <c r="BAN44" s="20"/>
      <c r="BAO44" s="20"/>
      <c r="BAP44" s="20"/>
      <c r="BAQ44" s="20"/>
      <c r="BAR44" s="20"/>
      <c r="BAS44" s="20"/>
      <c r="BAT44" s="20"/>
      <c r="BAU44" s="20"/>
      <c r="BAV44" s="20"/>
      <c r="BAW44" s="20"/>
      <c r="BAX44" s="20"/>
      <c r="BAY44" s="20"/>
      <c r="BAZ44" s="20"/>
      <c r="BBA44" s="20"/>
      <c r="BBB44" s="20"/>
      <c r="BBC44" s="20"/>
      <c r="BBD44" s="20"/>
      <c r="BBE44" s="20"/>
      <c r="BBF44" s="20"/>
      <c r="BBG44" s="20"/>
      <c r="BBH44" s="20"/>
      <c r="BBI44" s="20"/>
      <c r="BBJ44" s="20"/>
      <c r="BBK44" s="20"/>
      <c r="BBL44" s="20"/>
      <c r="BBM44" s="20"/>
      <c r="BBN44" s="20"/>
      <c r="BBO44" s="20"/>
      <c r="BBP44" s="20"/>
      <c r="BBQ44" s="20"/>
      <c r="BBR44" s="20"/>
      <c r="BBS44" s="20"/>
      <c r="BBT44" s="20"/>
      <c r="BBU44" s="20"/>
      <c r="BBV44" s="20"/>
      <c r="BBW44" s="20"/>
      <c r="BBX44" s="20"/>
      <c r="BBY44" s="20"/>
      <c r="BBZ44" s="20"/>
      <c r="BCA44" s="20"/>
      <c r="BCB44" s="20"/>
      <c r="BCC44" s="20"/>
      <c r="BCD44" s="20"/>
      <c r="BCE44" s="20"/>
      <c r="BCF44" s="20"/>
      <c r="BCG44" s="20"/>
      <c r="BCH44" s="20"/>
      <c r="BCI44" s="20"/>
      <c r="BCJ44" s="20"/>
      <c r="BCK44" s="20"/>
      <c r="BCL44" s="20"/>
      <c r="BCM44" s="20"/>
      <c r="BCN44" s="20"/>
      <c r="BCO44" s="20"/>
      <c r="BCP44" s="20"/>
      <c r="BCQ44" s="20"/>
      <c r="BCR44" s="20"/>
      <c r="BCS44" s="20"/>
      <c r="BCT44" s="20"/>
      <c r="BCU44" s="20"/>
      <c r="BCV44" s="20"/>
      <c r="BCW44" s="20"/>
      <c r="BCX44" s="20"/>
      <c r="BCY44" s="20"/>
      <c r="BCZ44" s="20"/>
      <c r="BDA44" s="20"/>
      <c r="BDB44" s="20"/>
      <c r="BDC44" s="20"/>
      <c r="BDD44" s="20"/>
      <c r="BDE44" s="20"/>
      <c r="BDF44" s="20"/>
      <c r="BDG44" s="20"/>
      <c r="BDH44" s="20"/>
      <c r="BDI44" s="20"/>
      <c r="BDJ44" s="20"/>
      <c r="BDK44" s="20"/>
      <c r="BDL44" s="20"/>
      <c r="BDM44" s="20"/>
      <c r="BDN44" s="20"/>
      <c r="BDO44" s="20"/>
      <c r="BDP44" s="20"/>
      <c r="BDQ44" s="20"/>
      <c r="BDR44" s="20"/>
      <c r="BDS44" s="20"/>
      <c r="BDT44" s="20"/>
      <c r="BDU44" s="20"/>
      <c r="BDV44" s="20"/>
      <c r="BDW44" s="20"/>
      <c r="BDX44" s="20"/>
      <c r="BDY44" s="20"/>
      <c r="BDZ44" s="20"/>
      <c r="BEA44" s="20"/>
      <c r="BEB44" s="20"/>
      <c r="BEC44" s="20"/>
      <c r="BED44" s="20"/>
      <c r="BEE44" s="20"/>
      <c r="BEF44" s="20"/>
      <c r="BEG44" s="20"/>
      <c r="BEH44" s="20"/>
      <c r="BEI44" s="20"/>
      <c r="BEJ44" s="20"/>
      <c r="BEK44" s="20"/>
      <c r="BEL44" s="20"/>
      <c r="BEM44" s="20"/>
      <c r="BEN44" s="20"/>
      <c r="BEO44" s="20"/>
      <c r="BEP44" s="20"/>
      <c r="BEQ44" s="20"/>
      <c r="BER44" s="20"/>
      <c r="BES44" s="20"/>
      <c r="BET44" s="20"/>
      <c r="BEU44" s="20"/>
      <c r="BEV44" s="20"/>
      <c r="BEW44" s="20"/>
      <c r="BEX44" s="20"/>
      <c r="BEY44" s="20"/>
      <c r="BEZ44" s="20"/>
      <c r="BFA44" s="20"/>
      <c r="BFB44" s="20"/>
      <c r="BFC44" s="20"/>
      <c r="BFD44" s="20"/>
      <c r="BFE44" s="20"/>
      <c r="BFF44" s="20"/>
      <c r="BFG44" s="20"/>
      <c r="BFH44" s="20"/>
      <c r="BFI44" s="20"/>
      <c r="BFJ44" s="20"/>
      <c r="BFK44" s="20"/>
      <c r="BFL44" s="20"/>
      <c r="BFM44" s="20"/>
      <c r="BFN44" s="20"/>
      <c r="BFO44" s="20"/>
      <c r="BFP44" s="20"/>
      <c r="BFQ44" s="20"/>
      <c r="BFR44" s="20"/>
      <c r="BFS44" s="20"/>
      <c r="BFT44" s="20"/>
      <c r="BFU44" s="20"/>
      <c r="BFV44" s="20"/>
      <c r="BFW44" s="20"/>
      <c r="BFX44" s="20"/>
      <c r="BFY44" s="20"/>
      <c r="BFZ44" s="20"/>
      <c r="BGA44" s="20"/>
      <c r="BGB44" s="20"/>
      <c r="BGC44" s="20"/>
      <c r="BGD44" s="20"/>
      <c r="BGE44" s="20"/>
      <c r="BGF44" s="20"/>
      <c r="BGG44" s="20"/>
      <c r="BGH44" s="20"/>
      <c r="BGI44" s="20"/>
      <c r="BGJ44" s="20"/>
      <c r="BGK44" s="20"/>
      <c r="BGL44" s="20"/>
      <c r="BGM44" s="20"/>
      <c r="BGN44" s="20"/>
      <c r="BGO44" s="20"/>
      <c r="BGP44" s="20"/>
      <c r="BGQ44" s="20"/>
      <c r="BGR44" s="20"/>
      <c r="BGS44" s="20"/>
      <c r="BGT44" s="20"/>
      <c r="BGU44" s="20"/>
      <c r="BGV44" s="20"/>
      <c r="BGW44" s="20"/>
      <c r="BGX44" s="20"/>
      <c r="BGY44" s="20"/>
      <c r="BGZ44" s="20"/>
      <c r="BHA44" s="20"/>
      <c r="BHB44" s="20"/>
      <c r="BHC44" s="20"/>
      <c r="BHD44" s="20"/>
      <c r="BHE44" s="20"/>
      <c r="BHF44" s="20"/>
      <c r="BHG44" s="20"/>
      <c r="BHH44" s="20"/>
      <c r="BHI44" s="20"/>
      <c r="BHJ44" s="20"/>
      <c r="BHK44" s="20"/>
      <c r="BHL44" s="20"/>
      <c r="BHM44" s="20"/>
      <c r="BHN44" s="20"/>
      <c r="BHO44" s="20"/>
      <c r="BHP44" s="20"/>
      <c r="BHQ44" s="20"/>
      <c r="BHR44" s="20"/>
      <c r="BHS44" s="20"/>
      <c r="BHT44" s="20"/>
      <c r="BHU44" s="20"/>
      <c r="BHV44" s="20"/>
      <c r="BHW44" s="20"/>
      <c r="BHX44" s="20"/>
      <c r="BHY44" s="20"/>
      <c r="BHZ44" s="20"/>
      <c r="BIA44" s="20"/>
      <c r="BIB44" s="20"/>
      <c r="BIC44" s="20"/>
      <c r="BID44" s="20"/>
      <c r="BIE44" s="20"/>
      <c r="BIF44" s="20"/>
      <c r="BIG44" s="20"/>
      <c r="BIH44" s="20"/>
      <c r="BII44" s="20"/>
      <c r="BIJ44" s="20"/>
      <c r="BIK44" s="20"/>
      <c r="BIL44" s="20"/>
      <c r="BIM44" s="20"/>
      <c r="BIN44" s="20"/>
      <c r="BIO44" s="20"/>
      <c r="BIP44" s="20"/>
      <c r="BIQ44" s="20"/>
      <c r="BIR44" s="20"/>
      <c r="BIS44" s="20"/>
      <c r="BIT44" s="20"/>
      <c r="BIU44" s="20"/>
      <c r="BIV44" s="20"/>
      <c r="BIW44" s="20"/>
      <c r="BIX44" s="20"/>
      <c r="BIY44" s="20"/>
      <c r="BIZ44" s="20"/>
      <c r="BJA44" s="20"/>
      <c r="BJB44" s="20"/>
      <c r="BJC44" s="20"/>
      <c r="BJD44" s="20"/>
      <c r="BJE44" s="20"/>
      <c r="BJF44" s="20"/>
      <c r="BJG44" s="20"/>
      <c r="BJH44" s="20"/>
      <c r="BJI44" s="20"/>
      <c r="BJJ44" s="20"/>
      <c r="BJK44" s="20"/>
      <c r="BJL44" s="20"/>
      <c r="BJM44" s="20"/>
      <c r="BJN44" s="20"/>
      <c r="BJO44" s="20"/>
      <c r="BJP44" s="20"/>
      <c r="BJQ44" s="20"/>
      <c r="BJR44" s="20"/>
      <c r="BJS44" s="20"/>
      <c r="BJT44" s="20"/>
      <c r="BJU44" s="20"/>
      <c r="BJV44" s="20"/>
      <c r="BJW44" s="20"/>
      <c r="BJX44" s="20"/>
      <c r="BJY44" s="20"/>
      <c r="BJZ44" s="20"/>
      <c r="BKA44" s="20"/>
      <c r="BKB44" s="20"/>
      <c r="BKC44" s="20"/>
      <c r="BKD44" s="20"/>
      <c r="BKE44" s="20"/>
      <c r="BKF44" s="20"/>
      <c r="BKG44" s="20"/>
      <c r="BKH44" s="20"/>
      <c r="BKI44" s="20"/>
      <c r="BKJ44" s="20"/>
      <c r="BKK44" s="20"/>
      <c r="BKL44" s="20"/>
      <c r="BKM44" s="20"/>
      <c r="BKN44" s="20"/>
      <c r="BKO44" s="20"/>
      <c r="BKP44" s="20"/>
      <c r="BKQ44" s="20"/>
      <c r="BKR44" s="20"/>
      <c r="BKS44" s="20"/>
      <c r="BKT44" s="20"/>
      <c r="BKU44" s="20"/>
      <c r="BKV44" s="20"/>
      <c r="BKW44" s="20"/>
      <c r="BKX44" s="20"/>
      <c r="BKY44" s="20"/>
      <c r="BKZ44" s="20"/>
      <c r="BLA44" s="20"/>
      <c r="BLB44" s="20"/>
      <c r="BLC44" s="20"/>
      <c r="BLD44" s="20"/>
      <c r="BLE44" s="20"/>
      <c r="BLF44" s="20"/>
      <c r="BLG44" s="20"/>
      <c r="BLH44" s="20"/>
      <c r="BLI44" s="20"/>
      <c r="BLJ44" s="20"/>
      <c r="BLK44" s="20"/>
      <c r="BLL44" s="20"/>
      <c r="BLM44" s="20"/>
      <c r="BLN44" s="20"/>
      <c r="BLO44" s="20"/>
      <c r="BLP44" s="20"/>
      <c r="BLQ44" s="20"/>
      <c r="BLR44" s="20"/>
      <c r="BLS44" s="20"/>
      <c r="BLT44" s="20"/>
      <c r="BLU44" s="20"/>
      <c r="BLV44" s="20"/>
      <c r="BLW44" s="20"/>
      <c r="BLX44" s="20"/>
      <c r="BLY44" s="20"/>
      <c r="BLZ44" s="20"/>
      <c r="BMA44" s="20"/>
      <c r="BMB44" s="20"/>
      <c r="BMC44" s="20"/>
      <c r="BMD44" s="20"/>
      <c r="BME44" s="20"/>
      <c r="BMF44" s="20"/>
      <c r="BMG44" s="20"/>
      <c r="BMH44" s="20"/>
      <c r="BMI44" s="20"/>
      <c r="BMJ44" s="20"/>
      <c r="BMK44" s="20"/>
      <c r="BML44" s="20"/>
      <c r="BMM44" s="20"/>
      <c r="BMN44" s="20"/>
      <c r="BMO44" s="20"/>
      <c r="BMP44" s="20"/>
      <c r="BMQ44" s="20"/>
      <c r="BMR44" s="20"/>
      <c r="BMS44" s="20"/>
      <c r="BMT44" s="20"/>
      <c r="BMU44" s="20"/>
      <c r="BMV44" s="20"/>
      <c r="BMW44" s="20"/>
      <c r="BMX44" s="20"/>
      <c r="BMY44" s="20"/>
      <c r="BMZ44" s="20"/>
      <c r="BNA44" s="20"/>
      <c r="BNB44" s="20"/>
      <c r="BNC44" s="20"/>
      <c r="BND44" s="20"/>
      <c r="BNE44" s="20"/>
      <c r="BNF44" s="20"/>
      <c r="BNG44" s="20"/>
      <c r="BNH44" s="20"/>
      <c r="BNI44" s="20"/>
      <c r="BNJ44" s="20"/>
      <c r="BNK44" s="20"/>
      <c r="BNL44" s="20"/>
      <c r="BNM44" s="20"/>
      <c r="BNN44" s="20"/>
      <c r="BNO44" s="20"/>
      <c r="BNP44" s="20"/>
      <c r="BNQ44" s="20"/>
      <c r="BNR44" s="20"/>
      <c r="BNS44" s="20"/>
      <c r="BNT44" s="20"/>
      <c r="BNU44" s="20"/>
      <c r="BNV44" s="20"/>
      <c r="BNW44" s="20"/>
      <c r="BNX44" s="20"/>
      <c r="BNY44" s="20"/>
      <c r="BNZ44" s="20"/>
      <c r="BOA44" s="20"/>
      <c r="BOB44" s="20"/>
      <c r="BOC44" s="20"/>
      <c r="BOD44" s="20"/>
      <c r="BOE44" s="20"/>
      <c r="BOF44" s="20"/>
      <c r="BOG44" s="20"/>
      <c r="BOH44" s="20"/>
      <c r="BOI44" s="20"/>
      <c r="BOJ44" s="20"/>
      <c r="BOK44" s="20"/>
      <c r="BOL44" s="20"/>
      <c r="BOM44" s="20"/>
      <c r="BON44" s="20"/>
      <c r="BOO44" s="20"/>
      <c r="BOP44" s="20"/>
      <c r="BOQ44" s="20"/>
      <c r="BOR44" s="20"/>
      <c r="BOS44" s="20"/>
      <c r="BOT44" s="20"/>
      <c r="BOU44" s="20"/>
      <c r="BOV44" s="20"/>
      <c r="BOW44" s="20"/>
      <c r="BOX44" s="20"/>
      <c r="BOY44" s="20"/>
      <c r="BOZ44" s="20"/>
      <c r="BPA44" s="20"/>
      <c r="BPB44" s="20"/>
      <c r="BPC44" s="20"/>
      <c r="BPD44" s="20"/>
      <c r="BPE44" s="20"/>
      <c r="BPF44" s="20"/>
      <c r="BPG44" s="20"/>
      <c r="BPH44" s="20"/>
      <c r="BPI44" s="20"/>
      <c r="BPJ44" s="20"/>
    </row>
    <row r="45" spans="1:1778" s="34" customFormat="1" ht="15" customHeight="1" x14ac:dyDescent="0.25">
      <c r="A45" s="181"/>
      <c r="B45" s="182" t="s">
        <v>36</v>
      </c>
      <c r="C45" s="183" t="s">
        <v>33</v>
      </c>
      <c r="D45" s="183" t="s">
        <v>33</v>
      </c>
      <c r="E45" s="184" t="s">
        <v>32</v>
      </c>
      <c r="F45" s="184" t="s">
        <v>91</v>
      </c>
      <c r="G45" s="184" t="s">
        <v>122</v>
      </c>
      <c r="H45" s="184" t="s">
        <v>123</v>
      </c>
      <c r="I45" s="184" t="s">
        <v>27</v>
      </c>
      <c r="J45" s="184"/>
      <c r="K45" s="184"/>
      <c r="L45" s="184"/>
      <c r="M45" s="184" t="s">
        <v>34</v>
      </c>
      <c r="N45" s="184" t="s">
        <v>35</v>
      </c>
      <c r="O45" s="185" t="s">
        <v>120</v>
      </c>
      <c r="P45" s="33"/>
      <c r="Q45" s="33"/>
      <c r="R45" s="33"/>
      <c r="S45" s="33"/>
    </row>
    <row r="46" spans="1:1778" s="34" customFormat="1" x14ac:dyDescent="0.25">
      <c r="A46" s="186"/>
      <c r="B46" s="187"/>
      <c r="C46" s="188"/>
      <c r="D46" s="188"/>
      <c r="E46" s="184"/>
      <c r="F46" s="184"/>
      <c r="G46" s="184"/>
      <c r="H46" s="184"/>
      <c r="I46" s="64" t="s">
        <v>28</v>
      </c>
      <c r="J46" s="64" t="s">
        <v>29</v>
      </c>
      <c r="K46" s="64" t="s">
        <v>30</v>
      </c>
      <c r="L46" s="64" t="s">
        <v>31</v>
      </c>
      <c r="M46" s="184"/>
      <c r="N46" s="184"/>
      <c r="O46" s="189"/>
      <c r="P46" s="33"/>
      <c r="Q46" s="33"/>
      <c r="R46" s="33"/>
      <c r="S46" s="33"/>
    </row>
    <row r="47" spans="1:1778" s="34" customFormat="1" ht="36" customHeight="1" x14ac:dyDescent="0.25">
      <c r="A47" s="190"/>
      <c r="B47" s="191"/>
      <c r="C47" s="192"/>
      <c r="D47" s="192"/>
      <c r="E47" s="193">
        <v>2</v>
      </c>
      <c r="F47" s="193">
        <v>0</v>
      </c>
      <c r="G47" s="193">
        <v>1</v>
      </c>
      <c r="H47" s="193">
        <v>0</v>
      </c>
      <c r="I47" s="64">
        <v>0</v>
      </c>
      <c r="J47" s="64">
        <v>0</v>
      </c>
      <c r="K47" s="64">
        <v>0</v>
      </c>
      <c r="L47" s="193">
        <v>0</v>
      </c>
      <c r="M47" s="64">
        <v>1</v>
      </c>
      <c r="N47" s="64">
        <v>0</v>
      </c>
      <c r="O47" s="194"/>
      <c r="P47" s="33"/>
      <c r="Q47" s="33"/>
      <c r="R47" s="33"/>
      <c r="S47" s="33"/>
    </row>
    <row r="48" spans="1:1778" s="34" customFormat="1" ht="15" customHeight="1" x14ac:dyDescent="0.25">
      <c r="A48" s="181"/>
      <c r="B48" s="182" t="s">
        <v>111</v>
      </c>
      <c r="C48" s="183" t="s">
        <v>33</v>
      </c>
      <c r="D48" s="183" t="s">
        <v>33</v>
      </c>
      <c r="E48" s="184" t="s">
        <v>32</v>
      </c>
      <c r="F48" s="184" t="s">
        <v>91</v>
      </c>
      <c r="G48" s="184" t="s">
        <v>122</v>
      </c>
      <c r="H48" s="184" t="s">
        <v>123</v>
      </c>
      <c r="I48" s="184" t="s">
        <v>27</v>
      </c>
      <c r="J48" s="184"/>
      <c r="K48" s="184"/>
      <c r="L48" s="184"/>
      <c r="M48" s="184" t="s">
        <v>34</v>
      </c>
      <c r="N48" s="184" t="s">
        <v>35</v>
      </c>
      <c r="O48" s="185" t="s">
        <v>114</v>
      </c>
      <c r="P48" s="33"/>
      <c r="Q48" s="33"/>
      <c r="R48" s="33"/>
      <c r="S48" s="33"/>
    </row>
    <row r="49" spans="1:1778" s="34" customFormat="1" x14ac:dyDescent="0.25">
      <c r="A49" s="186"/>
      <c r="B49" s="187"/>
      <c r="C49" s="188"/>
      <c r="D49" s="188"/>
      <c r="E49" s="184"/>
      <c r="F49" s="184"/>
      <c r="G49" s="184"/>
      <c r="H49" s="184"/>
      <c r="I49" s="64" t="s">
        <v>28</v>
      </c>
      <c r="J49" s="64" t="s">
        <v>29</v>
      </c>
      <c r="K49" s="64" t="s">
        <v>30</v>
      </c>
      <c r="L49" s="64" t="s">
        <v>31</v>
      </c>
      <c r="M49" s="184"/>
      <c r="N49" s="184"/>
      <c r="O49" s="189"/>
      <c r="P49" s="33"/>
      <c r="Q49" s="33"/>
      <c r="R49" s="33"/>
      <c r="S49" s="33"/>
    </row>
    <row r="50" spans="1:1778" s="34" customFormat="1" ht="36" customHeight="1" x14ac:dyDescent="0.25">
      <c r="A50" s="190"/>
      <c r="B50" s="191"/>
      <c r="C50" s="192"/>
      <c r="D50" s="192"/>
      <c r="E50" s="193">
        <v>1</v>
      </c>
      <c r="F50" s="193">
        <v>0</v>
      </c>
      <c r="G50" s="193">
        <v>0</v>
      </c>
      <c r="H50" s="193">
        <v>1</v>
      </c>
      <c r="I50" s="64">
        <v>0</v>
      </c>
      <c r="J50" s="64">
        <v>0</v>
      </c>
      <c r="K50" s="64">
        <v>0</v>
      </c>
      <c r="L50" s="193">
        <v>1</v>
      </c>
      <c r="M50" s="64">
        <v>0</v>
      </c>
      <c r="N50" s="64">
        <v>0</v>
      </c>
      <c r="O50" s="194"/>
      <c r="P50" s="33"/>
      <c r="Q50" s="33"/>
      <c r="R50" s="33"/>
      <c r="S50" s="33"/>
    </row>
    <row r="51" spans="1:1778" s="24" customFormat="1" x14ac:dyDescent="0.25">
      <c r="A51" s="156" t="s">
        <v>97</v>
      </c>
      <c r="B51" s="232" t="s">
        <v>63</v>
      </c>
      <c r="C51" s="229" t="s">
        <v>81</v>
      </c>
      <c r="D51" s="227" t="s">
        <v>10</v>
      </c>
      <c r="E51" s="212">
        <f>SUM(E52:E53)</f>
        <v>5441.2134699999997</v>
      </c>
      <c r="F51" s="212">
        <f>F53</f>
        <v>900</v>
      </c>
      <c r="G51" s="212">
        <f>G53+G52</f>
        <v>1057</v>
      </c>
      <c r="H51" s="198">
        <f>H52+H53</f>
        <v>890.21347000000003</v>
      </c>
      <c r="I51" s="98"/>
      <c r="J51" s="98"/>
      <c r="K51" s="98"/>
      <c r="L51" s="99"/>
      <c r="M51" s="212">
        <f>M52+M53</f>
        <v>1297</v>
      </c>
      <c r="N51" s="212">
        <f>N54</f>
        <v>1297</v>
      </c>
      <c r="O51" s="185" t="s">
        <v>115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  <c r="AGF51" s="23"/>
      <c r="AGG51" s="23"/>
      <c r="AGH51" s="23"/>
      <c r="AGI51" s="23"/>
      <c r="AGJ51" s="23"/>
      <c r="AGK51" s="23"/>
      <c r="AGL51" s="23"/>
      <c r="AGM51" s="23"/>
      <c r="AGN51" s="23"/>
      <c r="AGO51" s="23"/>
      <c r="AGP51" s="23"/>
      <c r="AGQ51" s="23"/>
      <c r="AGR51" s="23"/>
      <c r="AGS51" s="23"/>
      <c r="AGT51" s="23"/>
      <c r="AGU51" s="23"/>
      <c r="AGV51" s="23"/>
      <c r="AGW51" s="23"/>
      <c r="AGX51" s="23"/>
      <c r="AGY51" s="23"/>
      <c r="AGZ51" s="23"/>
      <c r="AHA51" s="23"/>
      <c r="AHB51" s="23"/>
      <c r="AHC51" s="23"/>
      <c r="AHD51" s="23"/>
      <c r="AHE51" s="23"/>
      <c r="AHF51" s="23"/>
      <c r="AHG51" s="23"/>
      <c r="AHH51" s="23"/>
      <c r="AHI51" s="23"/>
      <c r="AHJ51" s="23"/>
      <c r="AHK51" s="23"/>
      <c r="AHL51" s="23"/>
      <c r="AHM51" s="23"/>
      <c r="AHN51" s="23"/>
      <c r="AHO51" s="23"/>
      <c r="AHP51" s="23"/>
      <c r="AHQ51" s="23"/>
      <c r="AHR51" s="23"/>
      <c r="AHS51" s="23"/>
      <c r="AHT51" s="23"/>
      <c r="AHU51" s="23"/>
      <c r="AHV51" s="23"/>
      <c r="AHW51" s="23"/>
      <c r="AHX51" s="23"/>
      <c r="AHY51" s="23"/>
      <c r="AHZ51" s="23"/>
      <c r="AIA51" s="23"/>
      <c r="AIB51" s="23"/>
      <c r="AIC51" s="23"/>
      <c r="AID51" s="23"/>
      <c r="AIE51" s="23"/>
      <c r="AIF51" s="23"/>
      <c r="AIG51" s="23"/>
      <c r="AIH51" s="23"/>
      <c r="AII51" s="23"/>
      <c r="AIJ51" s="23"/>
      <c r="AIK51" s="23"/>
      <c r="AIL51" s="23"/>
      <c r="AIM51" s="23"/>
      <c r="AIN51" s="23"/>
      <c r="AIO51" s="23"/>
      <c r="AIP51" s="23"/>
      <c r="AIQ51" s="23"/>
      <c r="AIR51" s="23"/>
      <c r="AIS51" s="23"/>
      <c r="AIT51" s="23"/>
      <c r="AIU51" s="23"/>
      <c r="AIV51" s="23"/>
      <c r="AIW51" s="23"/>
      <c r="AIX51" s="23"/>
      <c r="AIY51" s="23"/>
      <c r="AIZ51" s="23"/>
      <c r="AJA51" s="23"/>
      <c r="AJB51" s="23"/>
      <c r="AJC51" s="23"/>
      <c r="AJD51" s="23"/>
      <c r="AJE51" s="23"/>
      <c r="AJF51" s="23"/>
      <c r="AJG51" s="23"/>
      <c r="AJH51" s="23"/>
      <c r="AJI51" s="23"/>
      <c r="AJJ51" s="23"/>
      <c r="AJK51" s="23"/>
      <c r="AJL51" s="23"/>
      <c r="AJM51" s="23"/>
      <c r="AJN51" s="23"/>
      <c r="AJO51" s="23"/>
      <c r="AJP51" s="23"/>
      <c r="AJQ51" s="23"/>
      <c r="AJR51" s="23"/>
      <c r="AJS51" s="23"/>
      <c r="AJT51" s="23"/>
      <c r="AJU51" s="23"/>
      <c r="AJV51" s="23"/>
      <c r="AJW51" s="23"/>
      <c r="AJX51" s="23"/>
      <c r="AJY51" s="23"/>
      <c r="AJZ51" s="23"/>
      <c r="AKA51" s="23"/>
      <c r="AKB51" s="23"/>
      <c r="AKC51" s="23"/>
      <c r="AKD51" s="23"/>
      <c r="AKE51" s="23"/>
      <c r="AKF51" s="23"/>
      <c r="AKG51" s="23"/>
      <c r="AKH51" s="23"/>
      <c r="AKI51" s="23"/>
      <c r="AKJ51" s="23"/>
      <c r="AKK51" s="23"/>
      <c r="AKL51" s="23"/>
      <c r="AKM51" s="23"/>
      <c r="AKN51" s="23"/>
      <c r="AKO51" s="23"/>
      <c r="AKP51" s="23"/>
      <c r="AKQ51" s="23"/>
      <c r="AKR51" s="23"/>
      <c r="AKS51" s="23"/>
      <c r="AKT51" s="23"/>
      <c r="AKU51" s="23"/>
      <c r="AKV51" s="23"/>
      <c r="AKW51" s="23"/>
      <c r="AKX51" s="23"/>
      <c r="AKY51" s="23"/>
      <c r="AKZ51" s="23"/>
      <c r="ALA51" s="23"/>
      <c r="ALB51" s="23"/>
      <c r="ALC51" s="23"/>
      <c r="ALD51" s="23"/>
      <c r="ALE51" s="23"/>
      <c r="ALF51" s="23"/>
      <c r="ALG51" s="23"/>
      <c r="ALH51" s="23"/>
      <c r="ALI51" s="23"/>
      <c r="ALJ51" s="23"/>
      <c r="ALK51" s="23"/>
      <c r="ALL51" s="23"/>
      <c r="ALM51" s="23"/>
      <c r="ALN51" s="23"/>
      <c r="ALO51" s="23"/>
      <c r="ALP51" s="23"/>
      <c r="ALQ51" s="23"/>
      <c r="ALR51" s="23"/>
      <c r="ALS51" s="23"/>
      <c r="ALT51" s="23"/>
      <c r="ALU51" s="23"/>
      <c r="ALV51" s="23"/>
      <c r="ALW51" s="23"/>
      <c r="ALX51" s="23"/>
      <c r="ALY51" s="23"/>
      <c r="ALZ51" s="23"/>
      <c r="AMA51" s="23"/>
      <c r="AMB51" s="23"/>
      <c r="AMC51" s="23"/>
      <c r="AMD51" s="23"/>
      <c r="AME51" s="23"/>
      <c r="AMF51" s="23"/>
      <c r="AMG51" s="23"/>
      <c r="AMH51" s="23"/>
      <c r="AMI51" s="23"/>
      <c r="AMJ51" s="23"/>
      <c r="AMK51" s="23"/>
      <c r="AML51" s="23"/>
      <c r="AMM51" s="23"/>
      <c r="AMN51" s="23"/>
      <c r="AMO51" s="23"/>
      <c r="AMP51" s="23"/>
      <c r="AMQ51" s="23"/>
      <c r="AMR51" s="23"/>
      <c r="AMS51" s="23"/>
      <c r="AMT51" s="23"/>
      <c r="AMU51" s="23"/>
      <c r="AMV51" s="23"/>
      <c r="AMW51" s="23"/>
      <c r="AMX51" s="23"/>
      <c r="AMY51" s="23"/>
      <c r="AMZ51" s="23"/>
      <c r="ANA51" s="23"/>
      <c r="ANB51" s="23"/>
      <c r="ANC51" s="23"/>
      <c r="AND51" s="23"/>
      <c r="ANE51" s="23"/>
      <c r="ANF51" s="23"/>
      <c r="ANG51" s="23"/>
      <c r="ANH51" s="23"/>
      <c r="ANI51" s="23"/>
      <c r="ANJ51" s="23"/>
      <c r="ANK51" s="23"/>
      <c r="ANL51" s="23"/>
      <c r="ANM51" s="23"/>
      <c r="ANN51" s="23"/>
      <c r="ANO51" s="23"/>
      <c r="ANP51" s="23"/>
      <c r="ANQ51" s="23"/>
      <c r="ANR51" s="23"/>
      <c r="ANS51" s="23"/>
      <c r="ANT51" s="23"/>
      <c r="ANU51" s="23"/>
      <c r="ANV51" s="23"/>
      <c r="ANW51" s="23"/>
      <c r="ANX51" s="23"/>
      <c r="ANY51" s="23"/>
      <c r="ANZ51" s="23"/>
      <c r="AOA51" s="23"/>
      <c r="AOB51" s="23"/>
      <c r="AOC51" s="23"/>
      <c r="AOD51" s="23"/>
      <c r="AOE51" s="23"/>
      <c r="AOF51" s="23"/>
      <c r="AOG51" s="23"/>
      <c r="AOH51" s="23"/>
      <c r="AOI51" s="23"/>
      <c r="AOJ51" s="23"/>
      <c r="AOK51" s="23"/>
      <c r="AOL51" s="23"/>
      <c r="AOM51" s="23"/>
      <c r="AON51" s="23"/>
      <c r="AOO51" s="23"/>
      <c r="AOP51" s="23"/>
      <c r="AOQ51" s="23"/>
      <c r="AOR51" s="23"/>
      <c r="AOS51" s="23"/>
      <c r="AOT51" s="23"/>
      <c r="AOU51" s="23"/>
      <c r="AOV51" s="23"/>
      <c r="AOW51" s="23"/>
      <c r="AOX51" s="23"/>
      <c r="AOY51" s="23"/>
      <c r="AOZ51" s="23"/>
      <c r="APA51" s="23"/>
      <c r="APB51" s="23"/>
      <c r="APC51" s="23"/>
      <c r="APD51" s="23"/>
      <c r="APE51" s="23"/>
      <c r="APF51" s="23"/>
      <c r="APG51" s="23"/>
      <c r="APH51" s="23"/>
      <c r="API51" s="23"/>
      <c r="APJ51" s="23"/>
      <c r="APK51" s="23"/>
      <c r="APL51" s="23"/>
      <c r="APM51" s="23"/>
      <c r="APN51" s="23"/>
      <c r="APO51" s="23"/>
      <c r="APP51" s="23"/>
      <c r="APQ51" s="23"/>
      <c r="APR51" s="23"/>
      <c r="APS51" s="23"/>
      <c r="APT51" s="23"/>
      <c r="APU51" s="23"/>
      <c r="APV51" s="23"/>
      <c r="APW51" s="23"/>
      <c r="APX51" s="23"/>
      <c r="APY51" s="23"/>
      <c r="APZ51" s="23"/>
      <c r="AQA51" s="23"/>
      <c r="AQB51" s="23"/>
      <c r="AQC51" s="23"/>
      <c r="AQD51" s="23"/>
      <c r="AQE51" s="23"/>
      <c r="AQF51" s="23"/>
      <c r="AQG51" s="23"/>
      <c r="AQH51" s="23"/>
      <c r="AQI51" s="23"/>
      <c r="AQJ51" s="23"/>
      <c r="AQK51" s="23"/>
      <c r="AQL51" s="23"/>
      <c r="AQM51" s="23"/>
      <c r="AQN51" s="23"/>
      <c r="AQO51" s="23"/>
      <c r="AQP51" s="23"/>
      <c r="AQQ51" s="23"/>
      <c r="AQR51" s="23"/>
      <c r="AQS51" s="23"/>
      <c r="AQT51" s="23"/>
      <c r="AQU51" s="23"/>
      <c r="AQV51" s="23"/>
      <c r="AQW51" s="23"/>
      <c r="AQX51" s="23"/>
      <c r="AQY51" s="23"/>
      <c r="AQZ51" s="23"/>
      <c r="ARA51" s="23"/>
      <c r="ARB51" s="23"/>
      <c r="ARC51" s="23"/>
      <c r="ARD51" s="23"/>
      <c r="ARE51" s="23"/>
      <c r="ARF51" s="23"/>
      <c r="ARG51" s="23"/>
      <c r="ARH51" s="23"/>
      <c r="ARI51" s="23"/>
      <c r="ARJ51" s="23"/>
      <c r="ARK51" s="23"/>
      <c r="ARL51" s="23"/>
      <c r="ARM51" s="23"/>
      <c r="ARN51" s="23"/>
      <c r="ARO51" s="23"/>
      <c r="ARP51" s="23"/>
      <c r="ARQ51" s="23"/>
      <c r="ARR51" s="23"/>
      <c r="ARS51" s="23"/>
      <c r="ART51" s="23"/>
      <c r="ARU51" s="23"/>
      <c r="ARV51" s="23"/>
      <c r="ARW51" s="23"/>
      <c r="ARX51" s="23"/>
      <c r="ARY51" s="23"/>
      <c r="ARZ51" s="23"/>
      <c r="ASA51" s="23"/>
      <c r="ASB51" s="23"/>
      <c r="ASC51" s="23"/>
      <c r="ASD51" s="23"/>
      <c r="ASE51" s="23"/>
      <c r="ASF51" s="23"/>
      <c r="ASG51" s="23"/>
      <c r="ASH51" s="23"/>
      <c r="ASI51" s="23"/>
      <c r="ASJ51" s="23"/>
      <c r="ASK51" s="23"/>
      <c r="ASL51" s="23"/>
      <c r="ASM51" s="23"/>
      <c r="ASN51" s="23"/>
      <c r="ASO51" s="23"/>
      <c r="ASP51" s="23"/>
      <c r="ASQ51" s="23"/>
      <c r="ASR51" s="23"/>
      <c r="ASS51" s="23"/>
      <c r="AST51" s="23"/>
      <c r="ASU51" s="23"/>
      <c r="ASV51" s="23"/>
      <c r="ASW51" s="23"/>
      <c r="ASX51" s="23"/>
      <c r="ASY51" s="23"/>
      <c r="ASZ51" s="23"/>
      <c r="ATA51" s="23"/>
      <c r="ATB51" s="23"/>
      <c r="ATC51" s="23"/>
      <c r="ATD51" s="23"/>
      <c r="ATE51" s="23"/>
      <c r="ATF51" s="23"/>
      <c r="ATG51" s="23"/>
      <c r="ATH51" s="23"/>
      <c r="ATI51" s="23"/>
      <c r="ATJ51" s="23"/>
      <c r="ATK51" s="23"/>
      <c r="ATL51" s="23"/>
      <c r="ATM51" s="23"/>
      <c r="ATN51" s="23"/>
      <c r="ATO51" s="23"/>
      <c r="ATP51" s="23"/>
      <c r="ATQ51" s="23"/>
      <c r="ATR51" s="23"/>
      <c r="ATS51" s="23"/>
      <c r="ATT51" s="23"/>
      <c r="ATU51" s="23"/>
      <c r="ATV51" s="23"/>
      <c r="ATW51" s="23"/>
      <c r="ATX51" s="23"/>
      <c r="ATY51" s="23"/>
      <c r="ATZ51" s="23"/>
      <c r="AUA51" s="23"/>
      <c r="AUB51" s="23"/>
      <c r="AUC51" s="23"/>
      <c r="AUD51" s="23"/>
      <c r="AUE51" s="23"/>
      <c r="AUF51" s="23"/>
      <c r="AUG51" s="23"/>
      <c r="AUH51" s="23"/>
      <c r="AUI51" s="23"/>
      <c r="AUJ51" s="23"/>
      <c r="AUK51" s="23"/>
      <c r="AUL51" s="23"/>
      <c r="AUM51" s="23"/>
      <c r="AUN51" s="23"/>
      <c r="AUO51" s="23"/>
      <c r="AUP51" s="23"/>
      <c r="AUQ51" s="23"/>
      <c r="AUR51" s="23"/>
      <c r="AUS51" s="23"/>
      <c r="AUT51" s="23"/>
      <c r="AUU51" s="23"/>
      <c r="AUV51" s="23"/>
      <c r="AUW51" s="23"/>
      <c r="AUX51" s="23"/>
      <c r="AUY51" s="23"/>
      <c r="AUZ51" s="23"/>
      <c r="AVA51" s="23"/>
      <c r="AVB51" s="23"/>
      <c r="AVC51" s="23"/>
      <c r="AVD51" s="23"/>
      <c r="AVE51" s="23"/>
      <c r="AVF51" s="23"/>
      <c r="AVG51" s="23"/>
      <c r="AVH51" s="23"/>
      <c r="AVI51" s="23"/>
      <c r="AVJ51" s="23"/>
      <c r="AVK51" s="23"/>
      <c r="AVL51" s="23"/>
      <c r="AVM51" s="23"/>
      <c r="AVN51" s="23"/>
      <c r="AVO51" s="23"/>
      <c r="AVP51" s="23"/>
      <c r="AVQ51" s="23"/>
      <c r="AVR51" s="23"/>
      <c r="AVS51" s="23"/>
      <c r="AVT51" s="23"/>
      <c r="AVU51" s="23"/>
      <c r="AVV51" s="23"/>
      <c r="AVW51" s="23"/>
      <c r="AVX51" s="23"/>
      <c r="AVY51" s="23"/>
      <c r="AVZ51" s="23"/>
      <c r="AWA51" s="23"/>
      <c r="AWB51" s="23"/>
      <c r="AWC51" s="23"/>
      <c r="AWD51" s="23"/>
      <c r="AWE51" s="23"/>
      <c r="AWF51" s="23"/>
      <c r="AWG51" s="23"/>
      <c r="AWH51" s="23"/>
      <c r="AWI51" s="23"/>
      <c r="AWJ51" s="23"/>
      <c r="AWK51" s="23"/>
      <c r="AWL51" s="23"/>
      <c r="AWM51" s="23"/>
      <c r="AWN51" s="23"/>
      <c r="AWO51" s="23"/>
      <c r="AWP51" s="23"/>
      <c r="AWQ51" s="23"/>
      <c r="AWR51" s="23"/>
      <c r="AWS51" s="23"/>
      <c r="AWT51" s="23"/>
      <c r="AWU51" s="23"/>
      <c r="AWV51" s="23"/>
      <c r="AWW51" s="23"/>
      <c r="AWX51" s="23"/>
      <c r="AWY51" s="23"/>
      <c r="AWZ51" s="23"/>
      <c r="AXA51" s="23"/>
      <c r="AXB51" s="23"/>
      <c r="AXC51" s="23"/>
      <c r="AXD51" s="23"/>
      <c r="AXE51" s="23"/>
      <c r="AXF51" s="23"/>
      <c r="AXG51" s="23"/>
      <c r="AXH51" s="23"/>
      <c r="AXI51" s="23"/>
      <c r="AXJ51" s="23"/>
      <c r="AXK51" s="23"/>
      <c r="AXL51" s="23"/>
      <c r="AXM51" s="23"/>
      <c r="AXN51" s="23"/>
      <c r="AXO51" s="23"/>
      <c r="AXP51" s="23"/>
      <c r="AXQ51" s="23"/>
      <c r="AXR51" s="23"/>
      <c r="AXS51" s="23"/>
      <c r="AXT51" s="23"/>
      <c r="AXU51" s="23"/>
      <c r="AXV51" s="23"/>
      <c r="AXW51" s="23"/>
      <c r="AXX51" s="23"/>
      <c r="AXY51" s="23"/>
      <c r="AXZ51" s="23"/>
      <c r="AYA51" s="23"/>
      <c r="AYB51" s="23"/>
      <c r="AYC51" s="23"/>
      <c r="AYD51" s="23"/>
      <c r="AYE51" s="23"/>
      <c r="AYF51" s="23"/>
      <c r="AYG51" s="23"/>
      <c r="AYH51" s="23"/>
      <c r="AYI51" s="23"/>
      <c r="AYJ51" s="23"/>
      <c r="AYK51" s="23"/>
      <c r="AYL51" s="23"/>
      <c r="AYM51" s="23"/>
      <c r="AYN51" s="23"/>
      <c r="AYO51" s="23"/>
      <c r="AYP51" s="23"/>
      <c r="AYQ51" s="23"/>
      <c r="AYR51" s="23"/>
      <c r="AYS51" s="23"/>
      <c r="AYT51" s="23"/>
      <c r="AYU51" s="23"/>
      <c r="AYV51" s="23"/>
      <c r="AYW51" s="23"/>
      <c r="AYX51" s="23"/>
      <c r="AYY51" s="23"/>
      <c r="AYZ51" s="23"/>
      <c r="AZA51" s="23"/>
      <c r="AZB51" s="23"/>
      <c r="AZC51" s="23"/>
      <c r="AZD51" s="23"/>
      <c r="AZE51" s="23"/>
      <c r="AZF51" s="23"/>
      <c r="AZG51" s="23"/>
      <c r="AZH51" s="23"/>
      <c r="AZI51" s="23"/>
      <c r="AZJ51" s="23"/>
      <c r="AZK51" s="23"/>
      <c r="AZL51" s="23"/>
      <c r="AZM51" s="23"/>
      <c r="AZN51" s="23"/>
      <c r="AZO51" s="23"/>
      <c r="AZP51" s="23"/>
      <c r="AZQ51" s="23"/>
      <c r="AZR51" s="23"/>
      <c r="AZS51" s="23"/>
      <c r="AZT51" s="23"/>
      <c r="AZU51" s="23"/>
      <c r="AZV51" s="23"/>
      <c r="AZW51" s="23"/>
      <c r="AZX51" s="23"/>
      <c r="AZY51" s="23"/>
      <c r="AZZ51" s="23"/>
      <c r="BAA51" s="23"/>
      <c r="BAB51" s="23"/>
      <c r="BAC51" s="23"/>
      <c r="BAD51" s="23"/>
      <c r="BAE51" s="23"/>
      <c r="BAF51" s="23"/>
      <c r="BAG51" s="23"/>
      <c r="BAH51" s="23"/>
      <c r="BAI51" s="23"/>
      <c r="BAJ51" s="23"/>
      <c r="BAK51" s="23"/>
      <c r="BAL51" s="23"/>
      <c r="BAM51" s="23"/>
      <c r="BAN51" s="23"/>
      <c r="BAO51" s="23"/>
      <c r="BAP51" s="23"/>
      <c r="BAQ51" s="23"/>
      <c r="BAR51" s="23"/>
      <c r="BAS51" s="23"/>
      <c r="BAT51" s="23"/>
      <c r="BAU51" s="23"/>
      <c r="BAV51" s="23"/>
      <c r="BAW51" s="23"/>
      <c r="BAX51" s="23"/>
      <c r="BAY51" s="23"/>
      <c r="BAZ51" s="23"/>
      <c r="BBA51" s="23"/>
      <c r="BBB51" s="23"/>
      <c r="BBC51" s="23"/>
      <c r="BBD51" s="23"/>
      <c r="BBE51" s="23"/>
      <c r="BBF51" s="23"/>
      <c r="BBG51" s="23"/>
      <c r="BBH51" s="23"/>
      <c r="BBI51" s="23"/>
      <c r="BBJ51" s="23"/>
      <c r="BBK51" s="23"/>
      <c r="BBL51" s="23"/>
      <c r="BBM51" s="23"/>
      <c r="BBN51" s="23"/>
      <c r="BBO51" s="23"/>
      <c r="BBP51" s="23"/>
      <c r="BBQ51" s="23"/>
      <c r="BBR51" s="23"/>
      <c r="BBS51" s="23"/>
      <c r="BBT51" s="23"/>
      <c r="BBU51" s="23"/>
      <c r="BBV51" s="23"/>
      <c r="BBW51" s="23"/>
      <c r="BBX51" s="23"/>
      <c r="BBY51" s="23"/>
      <c r="BBZ51" s="23"/>
      <c r="BCA51" s="23"/>
      <c r="BCB51" s="23"/>
      <c r="BCC51" s="23"/>
      <c r="BCD51" s="23"/>
      <c r="BCE51" s="23"/>
      <c r="BCF51" s="23"/>
      <c r="BCG51" s="23"/>
      <c r="BCH51" s="23"/>
      <c r="BCI51" s="23"/>
      <c r="BCJ51" s="23"/>
      <c r="BCK51" s="23"/>
      <c r="BCL51" s="23"/>
      <c r="BCM51" s="23"/>
      <c r="BCN51" s="23"/>
      <c r="BCO51" s="23"/>
      <c r="BCP51" s="23"/>
      <c r="BCQ51" s="23"/>
      <c r="BCR51" s="23"/>
      <c r="BCS51" s="23"/>
      <c r="BCT51" s="23"/>
      <c r="BCU51" s="23"/>
      <c r="BCV51" s="23"/>
      <c r="BCW51" s="23"/>
      <c r="BCX51" s="23"/>
      <c r="BCY51" s="23"/>
      <c r="BCZ51" s="23"/>
      <c r="BDA51" s="23"/>
      <c r="BDB51" s="23"/>
      <c r="BDC51" s="23"/>
      <c r="BDD51" s="23"/>
      <c r="BDE51" s="23"/>
      <c r="BDF51" s="23"/>
      <c r="BDG51" s="23"/>
      <c r="BDH51" s="23"/>
      <c r="BDI51" s="23"/>
      <c r="BDJ51" s="23"/>
      <c r="BDK51" s="23"/>
      <c r="BDL51" s="23"/>
      <c r="BDM51" s="23"/>
      <c r="BDN51" s="23"/>
      <c r="BDO51" s="23"/>
      <c r="BDP51" s="23"/>
      <c r="BDQ51" s="23"/>
      <c r="BDR51" s="23"/>
      <c r="BDS51" s="23"/>
      <c r="BDT51" s="23"/>
      <c r="BDU51" s="23"/>
      <c r="BDV51" s="23"/>
      <c r="BDW51" s="23"/>
      <c r="BDX51" s="23"/>
      <c r="BDY51" s="23"/>
      <c r="BDZ51" s="23"/>
      <c r="BEA51" s="23"/>
      <c r="BEB51" s="23"/>
      <c r="BEC51" s="23"/>
      <c r="BED51" s="23"/>
      <c r="BEE51" s="23"/>
      <c r="BEF51" s="23"/>
      <c r="BEG51" s="23"/>
      <c r="BEH51" s="23"/>
      <c r="BEI51" s="23"/>
      <c r="BEJ51" s="23"/>
      <c r="BEK51" s="23"/>
      <c r="BEL51" s="23"/>
      <c r="BEM51" s="23"/>
      <c r="BEN51" s="23"/>
      <c r="BEO51" s="23"/>
      <c r="BEP51" s="23"/>
      <c r="BEQ51" s="23"/>
      <c r="BER51" s="23"/>
      <c r="BES51" s="23"/>
      <c r="BET51" s="23"/>
      <c r="BEU51" s="23"/>
      <c r="BEV51" s="23"/>
      <c r="BEW51" s="23"/>
      <c r="BEX51" s="23"/>
      <c r="BEY51" s="23"/>
      <c r="BEZ51" s="23"/>
      <c r="BFA51" s="23"/>
      <c r="BFB51" s="23"/>
      <c r="BFC51" s="23"/>
      <c r="BFD51" s="23"/>
      <c r="BFE51" s="23"/>
      <c r="BFF51" s="23"/>
      <c r="BFG51" s="23"/>
      <c r="BFH51" s="23"/>
      <c r="BFI51" s="23"/>
      <c r="BFJ51" s="23"/>
      <c r="BFK51" s="23"/>
      <c r="BFL51" s="23"/>
      <c r="BFM51" s="23"/>
      <c r="BFN51" s="23"/>
      <c r="BFO51" s="23"/>
      <c r="BFP51" s="23"/>
      <c r="BFQ51" s="23"/>
      <c r="BFR51" s="23"/>
      <c r="BFS51" s="23"/>
      <c r="BFT51" s="23"/>
      <c r="BFU51" s="23"/>
      <c r="BFV51" s="23"/>
      <c r="BFW51" s="23"/>
      <c r="BFX51" s="23"/>
      <c r="BFY51" s="23"/>
      <c r="BFZ51" s="23"/>
      <c r="BGA51" s="23"/>
      <c r="BGB51" s="23"/>
      <c r="BGC51" s="23"/>
      <c r="BGD51" s="23"/>
      <c r="BGE51" s="23"/>
      <c r="BGF51" s="23"/>
      <c r="BGG51" s="23"/>
      <c r="BGH51" s="23"/>
      <c r="BGI51" s="23"/>
      <c r="BGJ51" s="23"/>
      <c r="BGK51" s="23"/>
      <c r="BGL51" s="23"/>
      <c r="BGM51" s="23"/>
      <c r="BGN51" s="23"/>
      <c r="BGO51" s="23"/>
      <c r="BGP51" s="23"/>
      <c r="BGQ51" s="23"/>
      <c r="BGR51" s="23"/>
      <c r="BGS51" s="23"/>
      <c r="BGT51" s="23"/>
      <c r="BGU51" s="23"/>
      <c r="BGV51" s="23"/>
      <c r="BGW51" s="23"/>
      <c r="BGX51" s="23"/>
      <c r="BGY51" s="23"/>
      <c r="BGZ51" s="23"/>
      <c r="BHA51" s="23"/>
      <c r="BHB51" s="23"/>
      <c r="BHC51" s="23"/>
      <c r="BHD51" s="23"/>
      <c r="BHE51" s="23"/>
      <c r="BHF51" s="23"/>
      <c r="BHG51" s="23"/>
      <c r="BHH51" s="23"/>
      <c r="BHI51" s="23"/>
      <c r="BHJ51" s="23"/>
      <c r="BHK51" s="23"/>
      <c r="BHL51" s="23"/>
      <c r="BHM51" s="23"/>
      <c r="BHN51" s="23"/>
      <c r="BHO51" s="23"/>
      <c r="BHP51" s="23"/>
      <c r="BHQ51" s="23"/>
      <c r="BHR51" s="23"/>
      <c r="BHS51" s="23"/>
      <c r="BHT51" s="23"/>
      <c r="BHU51" s="23"/>
      <c r="BHV51" s="23"/>
      <c r="BHW51" s="23"/>
      <c r="BHX51" s="23"/>
      <c r="BHY51" s="23"/>
      <c r="BHZ51" s="23"/>
      <c r="BIA51" s="23"/>
      <c r="BIB51" s="23"/>
      <c r="BIC51" s="23"/>
      <c r="BID51" s="23"/>
      <c r="BIE51" s="23"/>
      <c r="BIF51" s="23"/>
      <c r="BIG51" s="23"/>
      <c r="BIH51" s="23"/>
      <c r="BII51" s="23"/>
      <c r="BIJ51" s="23"/>
      <c r="BIK51" s="23"/>
      <c r="BIL51" s="23"/>
      <c r="BIM51" s="23"/>
      <c r="BIN51" s="23"/>
      <c r="BIO51" s="23"/>
      <c r="BIP51" s="23"/>
      <c r="BIQ51" s="23"/>
      <c r="BIR51" s="23"/>
      <c r="BIS51" s="23"/>
      <c r="BIT51" s="23"/>
      <c r="BIU51" s="23"/>
      <c r="BIV51" s="23"/>
      <c r="BIW51" s="23"/>
      <c r="BIX51" s="23"/>
      <c r="BIY51" s="23"/>
      <c r="BIZ51" s="23"/>
      <c r="BJA51" s="23"/>
      <c r="BJB51" s="23"/>
      <c r="BJC51" s="23"/>
      <c r="BJD51" s="23"/>
      <c r="BJE51" s="23"/>
      <c r="BJF51" s="23"/>
      <c r="BJG51" s="23"/>
      <c r="BJH51" s="23"/>
      <c r="BJI51" s="23"/>
      <c r="BJJ51" s="23"/>
      <c r="BJK51" s="23"/>
      <c r="BJL51" s="23"/>
      <c r="BJM51" s="23"/>
      <c r="BJN51" s="23"/>
      <c r="BJO51" s="23"/>
      <c r="BJP51" s="23"/>
      <c r="BJQ51" s="23"/>
      <c r="BJR51" s="23"/>
      <c r="BJS51" s="23"/>
      <c r="BJT51" s="23"/>
      <c r="BJU51" s="23"/>
      <c r="BJV51" s="23"/>
      <c r="BJW51" s="23"/>
      <c r="BJX51" s="23"/>
      <c r="BJY51" s="23"/>
      <c r="BJZ51" s="23"/>
      <c r="BKA51" s="23"/>
      <c r="BKB51" s="23"/>
      <c r="BKC51" s="23"/>
      <c r="BKD51" s="23"/>
      <c r="BKE51" s="23"/>
      <c r="BKF51" s="23"/>
      <c r="BKG51" s="23"/>
      <c r="BKH51" s="23"/>
      <c r="BKI51" s="23"/>
      <c r="BKJ51" s="23"/>
      <c r="BKK51" s="23"/>
      <c r="BKL51" s="23"/>
      <c r="BKM51" s="23"/>
      <c r="BKN51" s="23"/>
      <c r="BKO51" s="23"/>
      <c r="BKP51" s="23"/>
      <c r="BKQ51" s="23"/>
      <c r="BKR51" s="23"/>
      <c r="BKS51" s="23"/>
      <c r="BKT51" s="23"/>
      <c r="BKU51" s="23"/>
      <c r="BKV51" s="23"/>
      <c r="BKW51" s="23"/>
      <c r="BKX51" s="23"/>
      <c r="BKY51" s="23"/>
      <c r="BKZ51" s="23"/>
      <c r="BLA51" s="23"/>
      <c r="BLB51" s="23"/>
      <c r="BLC51" s="23"/>
      <c r="BLD51" s="23"/>
      <c r="BLE51" s="23"/>
      <c r="BLF51" s="23"/>
      <c r="BLG51" s="23"/>
      <c r="BLH51" s="23"/>
      <c r="BLI51" s="23"/>
      <c r="BLJ51" s="23"/>
      <c r="BLK51" s="23"/>
      <c r="BLL51" s="23"/>
      <c r="BLM51" s="23"/>
      <c r="BLN51" s="23"/>
      <c r="BLO51" s="23"/>
      <c r="BLP51" s="23"/>
      <c r="BLQ51" s="23"/>
      <c r="BLR51" s="23"/>
      <c r="BLS51" s="23"/>
      <c r="BLT51" s="23"/>
      <c r="BLU51" s="23"/>
      <c r="BLV51" s="23"/>
      <c r="BLW51" s="23"/>
      <c r="BLX51" s="23"/>
      <c r="BLY51" s="23"/>
      <c r="BLZ51" s="23"/>
      <c r="BMA51" s="23"/>
      <c r="BMB51" s="23"/>
      <c r="BMC51" s="23"/>
      <c r="BMD51" s="23"/>
      <c r="BME51" s="23"/>
      <c r="BMF51" s="23"/>
      <c r="BMG51" s="23"/>
      <c r="BMH51" s="23"/>
      <c r="BMI51" s="23"/>
      <c r="BMJ51" s="23"/>
      <c r="BMK51" s="23"/>
      <c r="BML51" s="23"/>
      <c r="BMM51" s="23"/>
      <c r="BMN51" s="23"/>
      <c r="BMO51" s="23"/>
      <c r="BMP51" s="23"/>
      <c r="BMQ51" s="23"/>
      <c r="BMR51" s="23"/>
      <c r="BMS51" s="23"/>
      <c r="BMT51" s="23"/>
      <c r="BMU51" s="23"/>
      <c r="BMV51" s="23"/>
      <c r="BMW51" s="23"/>
      <c r="BMX51" s="23"/>
      <c r="BMY51" s="23"/>
      <c r="BMZ51" s="23"/>
      <c r="BNA51" s="23"/>
      <c r="BNB51" s="23"/>
      <c r="BNC51" s="23"/>
      <c r="BND51" s="23"/>
      <c r="BNE51" s="23"/>
      <c r="BNF51" s="23"/>
      <c r="BNG51" s="23"/>
      <c r="BNH51" s="23"/>
      <c r="BNI51" s="23"/>
      <c r="BNJ51" s="23"/>
      <c r="BNK51" s="23"/>
      <c r="BNL51" s="23"/>
      <c r="BNM51" s="23"/>
      <c r="BNN51" s="23"/>
      <c r="BNO51" s="23"/>
      <c r="BNP51" s="23"/>
      <c r="BNQ51" s="23"/>
      <c r="BNR51" s="23"/>
      <c r="BNS51" s="23"/>
      <c r="BNT51" s="23"/>
      <c r="BNU51" s="23"/>
      <c r="BNV51" s="23"/>
      <c r="BNW51" s="23"/>
      <c r="BNX51" s="23"/>
      <c r="BNY51" s="23"/>
      <c r="BNZ51" s="23"/>
      <c r="BOA51" s="23"/>
      <c r="BOB51" s="23"/>
      <c r="BOC51" s="23"/>
      <c r="BOD51" s="23"/>
      <c r="BOE51" s="23"/>
      <c r="BOF51" s="23"/>
      <c r="BOG51" s="23"/>
      <c r="BOH51" s="23"/>
      <c r="BOI51" s="23"/>
      <c r="BOJ51" s="23"/>
      <c r="BOK51" s="23"/>
      <c r="BOL51" s="23"/>
      <c r="BOM51" s="23"/>
      <c r="BON51" s="23"/>
      <c r="BOO51" s="23"/>
      <c r="BOP51" s="23"/>
      <c r="BOQ51" s="23"/>
      <c r="BOR51" s="23"/>
      <c r="BOS51" s="23"/>
      <c r="BOT51" s="23"/>
      <c r="BOU51" s="23"/>
      <c r="BOV51" s="23"/>
      <c r="BOW51" s="23"/>
      <c r="BOX51" s="23"/>
      <c r="BOY51" s="23"/>
      <c r="BOZ51" s="23"/>
      <c r="BPA51" s="23"/>
      <c r="BPB51" s="23"/>
      <c r="BPC51" s="23"/>
      <c r="BPD51" s="23"/>
      <c r="BPE51" s="23"/>
      <c r="BPF51" s="23"/>
      <c r="BPG51" s="23"/>
      <c r="BPH51" s="23"/>
      <c r="BPI51" s="23"/>
      <c r="BPJ51" s="23"/>
    </row>
    <row r="52" spans="1:1778" s="21" customFormat="1" ht="54" customHeight="1" x14ac:dyDescent="0.25">
      <c r="A52" s="233"/>
      <c r="B52" s="189"/>
      <c r="C52" s="186"/>
      <c r="D52" s="205" t="s">
        <v>16</v>
      </c>
      <c r="E52" s="206">
        <f>F52+G52+H52+M52+N52</f>
        <v>287.04000000000002</v>
      </c>
      <c r="F52" s="206">
        <v>0</v>
      </c>
      <c r="G52" s="206">
        <v>287.04000000000002</v>
      </c>
      <c r="H52" s="97">
        <v>0</v>
      </c>
      <c r="I52" s="98"/>
      <c r="J52" s="98"/>
      <c r="K52" s="98"/>
      <c r="L52" s="99"/>
      <c r="M52" s="206">
        <v>0</v>
      </c>
      <c r="N52" s="206">
        <v>0</v>
      </c>
      <c r="O52" s="18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  <c r="AMX52" s="20"/>
      <c r="AMY52" s="20"/>
      <c r="AMZ52" s="20"/>
      <c r="ANA52" s="20"/>
      <c r="ANB52" s="20"/>
      <c r="ANC52" s="20"/>
      <c r="AND52" s="20"/>
      <c r="ANE52" s="20"/>
      <c r="ANF52" s="20"/>
      <c r="ANG52" s="20"/>
      <c r="ANH52" s="20"/>
      <c r="ANI52" s="20"/>
      <c r="ANJ52" s="20"/>
      <c r="ANK52" s="20"/>
      <c r="ANL52" s="20"/>
      <c r="ANM52" s="20"/>
      <c r="ANN52" s="20"/>
      <c r="ANO52" s="20"/>
      <c r="ANP52" s="20"/>
      <c r="ANQ52" s="20"/>
      <c r="ANR52" s="20"/>
      <c r="ANS52" s="20"/>
      <c r="ANT52" s="20"/>
      <c r="ANU52" s="20"/>
      <c r="ANV52" s="20"/>
      <c r="ANW52" s="20"/>
      <c r="ANX52" s="20"/>
      <c r="ANY52" s="20"/>
      <c r="ANZ52" s="20"/>
      <c r="AOA52" s="20"/>
      <c r="AOB52" s="20"/>
      <c r="AOC52" s="20"/>
      <c r="AOD52" s="20"/>
      <c r="AOE52" s="20"/>
      <c r="AOF52" s="20"/>
      <c r="AOG52" s="20"/>
      <c r="AOH52" s="20"/>
      <c r="AOI52" s="20"/>
      <c r="AOJ52" s="20"/>
      <c r="AOK52" s="20"/>
      <c r="AOL52" s="20"/>
      <c r="AOM52" s="20"/>
      <c r="AON52" s="20"/>
      <c r="AOO52" s="20"/>
      <c r="AOP52" s="20"/>
      <c r="AOQ52" s="20"/>
      <c r="AOR52" s="20"/>
      <c r="AOS52" s="20"/>
      <c r="AOT52" s="20"/>
      <c r="AOU52" s="20"/>
      <c r="AOV52" s="20"/>
      <c r="AOW52" s="20"/>
      <c r="AOX52" s="20"/>
      <c r="AOY52" s="20"/>
      <c r="AOZ52" s="20"/>
      <c r="APA52" s="20"/>
      <c r="APB52" s="20"/>
      <c r="APC52" s="20"/>
      <c r="APD52" s="20"/>
      <c r="APE52" s="20"/>
      <c r="APF52" s="20"/>
      <c r="APG52" s="20"/>
      <c r="APH52" s="20"/>
      <c r="API52" s="20"/>
      <c r="APJ52" s="20"/>
      <c r="APK52" s="20"/>
      <c r="APL52" s="20"/>
      <c r="APM52" s="20"/>
      <c r="APN52" s="20"/>
      <c r="APO52" s="20"/>
      <c r="APP52" s="20"/>
      <c r="APQ52" s="20"/>
      <c r="APR52" s="20"/>
      <c r="APS52" s="20"/>
      <c r="APT52" s="20"/>
      <c r="APU52" s="20"/>
      <c r="APV52" s="20"/>
      <c r="APW52" s="20"/>
      <c r="APX52" s="20"/>
      <c r="APY52" s="20"/>
      <c r="APZ52" s="20"/>
      <c r="AQA52" s="20"/>
      <c r="AQB52" s="20"/>
      <c r="AQC52" s="20"/>
      <c r="AQD52" s="20"/>
      <c r="AQE52" s="20"/>
      <c r="AQF52" s="20"/>
      <c r="AQG52" s="20"/>
      <c r="AQH52" s="20"/>
      <c r="AQI52" s="20"/>
      <c r="AQJ52" s="20"/>
      <c r="AQK52" s="20"/>
      <c r="AQL52" s="20"/>
      <c r="AQM52" s="20"/>
      <c r="AQN52" s="20"/>
      <c r="AQO52" s="20"/>
      <c r="AQP52" s="20"/>
      <c r="AQQ52" s="20"/>
      <c r="AQR52" s="20"/>
      <c r="AQS52" s="20"/>
      <c r="AQT52" s="20"/>
      <c r="AQU52" s="20"/>
      <c r="AQV52" s="20"/>
      <c r="AQW52" s="20"/>
      <c r="AQX52" s="20"/>
      <c r="AQY52" s="20"/>
      <c r="AQZ52" s="20"/>
      <c r="ARA52" s="20"/>
      <c r="ARB52" s="20"/>
      <c r="ARC52" s="20"/>
      <c r="ARD52" s="20"/>
      <c r="ARE52" s="20"/>
      <c r="ARF52" s="20"/>
      <c r="ARG52" s="20"/>
      <c r="ARH52" s="20"/>
      <c r="ARI52" s="20"/>
      <c r="ARJ52" s="20"/>
      <c r="ARK52" s="20"/>
      <c r="ARL52" s="20"/>
      <c r="ARM52" s="20"/>
      <c r="ARN52" s="20"/>
      <c r="ARO52" s="20"/>
      <c r="ARP52" s="20"/>
      <c r="ARQ52" s="20"/>
      <c r="ARR52" s="20"/>
      <c r="ARS52" s="20"/>
      <c r="ART52" s="20"/>
      <c r="ARU52" s="20"/>
      <c r="ARV52" s="20"/>
      <c r="ARW52" s="20"/>
      <c r="ARX52" s="20"/>
      <c r="ARY52" s="20"/>
      <c r="ARZ52" s="20"/>
      <c r="ASA52" s="20"/>
      <c r="ASB52" s="20"/>
      <c r="ASC52" s="20"/>
      <c r="ASD52" s="20"/>
      <c r="ASE52" s="20"/>
      <c r="ASF52" s="20"/>
      <c r="ASG52" s="20"/>
      <c r="ASH52" s="20"/>
      <c r="ASI52" s="20"/>
      <c r="ASJ52" s="20"/>
      <c r="ASK52" s="20"/>
      <c r="ASL52" s="20"/>
      <c r="ASM52" s="20"/>
      <c r="ASN52" s="20"/>
      <c r="ASO52" s="20"/>
      <c r="ASP52" s="20"/>
      <c r="ASQ52" s="20"/>
      <c r="ASR52" s="20"/>
      <c r="ASS52" s="20"/>
      <c r="AST52" s="20"/>
      <c r="ASU52" s="20"/>
      <c r="ASV52" s="20"/>
      <c r="ASW52" s="20"/>
      <c r="ASX52" s="20"/>
      <c r="ASY52" s="20"/>
      <c r="ASZ52" s="20"/>
      <c r="ATA52" s="20"/>
      <c r="ATB52" s="20"/>
      <c r="ATC52" s="20"/>
      <c r="ATD52" s="20"/>
      <c r="ATE52" s="20"/>
      <c r="ATF52" s="20"/>
      <c r="ATG52" s="20"/>
      <c r="ATH52" s="20"/>
      <c r="ATI52" s="20"/>
      <c r="ATJ52" s="20"/>
      <c r="ATK52" s="20"/>
      <c r="ATL52" s="20"/>
      <c r="ATM52" s="20"/>
      <c r="ATN52" s="20"/>
      <c r="ATO52" s="20"/>
      <c r="ATP52" s="20"/>
      <c r="ATQ52" s="20"/>
      <c r="ATR52" s="20"/>
      <c r="ATS52" s="20"/>
      <c r="ATT52" s="20"/>
      <c r="ATU52" s="20"/>
      <c r="ATV52" s="20"/>
      <c r="ATW52" s="20"/>
      <c r="ATX52" s="20"/>
      <c r="ATY52" s="20"/>
      <c r="ATZ52" s="20"/>
      <c r="AUA52" s="20"/>
      <c r="AUB52" s="20"/>
      <c r="AUC52" s="20"/>
      <c r="AUD52" s="20"/>
      <c r="AUE52" s="20"/>
      <c r="AUF52" s="20"/>
      <c r="AUG52" s="20"/>
      <c r="AUH52" s="20"/>
      <c r="AUI52" s="20"/>
      <c r="AUJ52" s="20"/>
      <c r="AUK52" s="20"/>
      <c r="AUL52" s="20"/>
      <c r="AUM52" s="20"/>
      <c r="AUN52" s="20"/>
      <c r="AUO52" s="20"/>
      <c r="AUP52" s="20"/>
      <c r="AUQ52" s="20"/>
      <c r="AUR52" s="20"/>
      <c r="AUS52" s="20"/>
      <c r="AUT52" s="20"/>
      <c r="AUU52" s="20"/>
      <c r="AUV52" s="20"/>
      <c r="AUW52" s="20"/>
      <c r="AUX52" s="20"/>
      <c r="AUY52" s="20"/>
      <c r="AUZ52" s="20"/>
      <c r="AVA52" s="20"/>
      <c r="AVB52" s="20"/>
      <c r="AVC52" s="20"/>
      <c r="AVD52" s="20"/>
      <c r="AVE52" s="20"/>
      <c r="AVF52" s="20"/>
      <c r="AVG52" s="20"/>
      <c r="AVH52" s="20"/>
      <c r="AVI52" s="20"/>
      <c r="AVJ52" s="20"/>
      <c r="AVK52" s="20"/>
      <c r="AVL52" s="20"/>
      <c r="AVM52" s="20"/>
      <c r="AVN52" s="20"/>
      <c r="AVO52" s="20"/>
      <c r="AVP52" s="20"/>
      <c r="AVQ52" s="20"/>
      <c r="AVR52" s="20"/>
      <c r="AVS52" s="20"/>
      <c r="AVT52" s="20"/>
      <c r="AVU52" s="20"/>
      <c r="AVV52" s="20"/>
      <c r="AVW52" s="20"/>
      <c r="AVX52" s="20"/>
      <c r="AVY52" s="20"/>
      <c r="AVZ52" s="20"/>
      <c r="AWA52" s="20"/>
      <c r="AWB52" s="20"/>
      <c r="AWC52" s="20"/>
      <c r="AWD52" s="20"/>
      <c r="AWE52" s="20"/>
      <c r="AWF52" s="20"/>
      <c r="AWG52" s="20"/>
      <c r="AWH52" s="20"/>
      <c r="AWI52" s="20"/>
      <c r="AWJ52" s="20"/>
      <c r="AWK52" s="20"/>
      <c r="AWL52" s="20"/>
      <c r="AWM52" s="20"/>
      <c r="AWN52" s="20"/>
      <c r="AWO52" s="20"/>
      <c r="AWP52" s="20"/>
      <c r="AWQ52" s="20"/>
      <c r="AWR52" s="20"/>
      <c r="AWS52" s="20"/>
      <c r="AWT52" s="20"/>
      <c r="AWU52" s="20"/>
      <c r="AWV52" s="20"/>
      <c r="AWW52" s="20"/>
      <c r="AWX52" s="20"/>
      <c r="AWY52" s="20"/>
      <c r="AWZ52" s="20"/>
      <c r="AXA52" s="20"/>
      <c r="AXB52" s="20"/>
      <c r="AXC52" s="20"/>
      <c r="AXD52" s="20"/>
      <c r="AXE52" s="20"/>
      <c r="AXF52" s="20"/>
      <c r="AXG52" s="20"/>
      <c r="AXH52" s="20"/>
      <c r="AXI52" s="20"/>
      <c r="AXJ52" s="20"/>
      <c r="AXK52" s="20"/>
      <c r="AXL52" s="20"/>
      <c r="AXM52" s="20"/>
      <c r="AXN52" s="20"/>
      <c r="AXO52" s="20"/>
      <c r="AXP52" s="20"/>
      <c r="AXQ52" s="20"/>
      <c r="AXR52" s="20"/>
      <c r="AXS52" s="20"/>
      <c r="AXT52" s="20"/>
      <c r="AXU52" s="20"/>
      <c r="AXV52" s="20"/>
      <c r="AXW52" s="20"/>
      <c r="AXX52" s="20"/>
      <c r="AXY52" s="20"/>
      <c r="AXZ52" s="20"/>
      <c r="AYA52" s="20"/>
      <c r="AYB52" s="20"/>
      <c r="AYC52" s="20"/>
      <c r="AYD52" s="20"/>
      <c r="AYE52" s="20"/>
      <c r="AYF52" s="20"/>
      <c r="AYG52" s="20"/>
      <c r="AYH52" s="20"/>
      <c r="AYI52" s="20"/>
      <c r="AYJ52" s="20"/>
      <c r="AYK52" s="20"/>
      <c r="AYL52" s="20"/>
      <c r="AYM52" s="20"/>
      <c r="AYN52" s="20"/>
      <c r="AYO52" s="20"/>
      <c r="AYP52" s="20"/>
      <c r="AYQ52" s="20"/>
      <c r="AYR52" s="20"/>
      <c r="AYS52" s="20"/>
      <c r="AYT52" s="20"/>
      <c r="AYU52" s="20"/>
      <c r="AYV52" s="20"/>
      <c r="AYW52" s="20"/>
      <c r="AYX52" s="20"/>
      <c r="AYY52" s="20"/>
      <c r="AYZ52" s="20"/>
      <c r="AZA52" s="20"/>
      <c r="AZB52" s="20"/>
      <c r="AZC52" s="20"/>
      <c r="AZD52" s="20"/>
      <c r="AZE52" s="20"/>
      <c r="AZF52" s="20"/>
      <c r="AZG52" s="20"/>
      <c r="AZH52" s="20"/>
      <c r="AZI52" s="20"/>
      <c r="AZJ52" s="20"/>
      <c r="AZK52" s="20"/>
      <c r="AZL52" s="20"/>
      <c r="AZM52" s="20"/>
      <c r="AZN52" s="20"/>
      <c r="AZO52" s="20"/>
      <c r="AZP52" s="20"/>
      <c r="AZQ52" s="20"/>
      <c r="AZR52" s="20"/>
      <c r="AZS52" s="20"/>
      <c r="AZT52" s="20"/>
      <c r="AZU52" s="20"/>
      <c r="AZV52" s="20"/>
      <c r="AZW52" s="20"/>
      <c r="AZX52" s="20"/>
      <c r="AZY52" s="20"/>
      <c r="AZZ52" s="20"/>
      <c r="BAA52" s="20"/>
      <c r="BAB52" s="20"/>
      <c r="BAC52" s="20"/>
      <c r="BAD52" s="20"/>
      <c r="BAE52" s="20"/>
      <c r="BAF52" s="20"/>
      <c r="BAG52" s="20"/>
      <c r="BAH52" s="20"/>
      <c r="BAI52" s="20"/>
      <c r="BAJ52" s="20"/>
      <c r="BAK52" s="20"/>
      <c r="BAL52" s="20"/>
      <c r="BAM52" s="20"/>
      <c r="BAN52" s="20"/>
      <c r="BAO52" s="20"/>
      <c r="BAP52" s="20"/>
      <c r="BAQ52" s="20"/>
      <c r="BAR52" s="20"/>
      <c r="BAS52" s="20"/>
      <c r="BAT52" s="20"/>
      <c r="BAU52" s="20"/>
      <c r="BAV52" s="20"/>
      <c r="BAW52" s="20"/>
      <c r="BAX52" s="20"/>
      <c r="BAY52" s="20"/>
      <c r="BAZ52" s="20"/>
      <c r="BBA52" s="20"/>
      <c r="BBB52" s="20"/>
      <c r="BBC52" s="20"/>
      <c r="BBD52" s="20"/>
      <c r="BBE52" s="20"/>
      <c r="BBF52" s="20"/>
      <c r="BBG52" s="20"/>
      <c r="BBH52" s="20"/>
      <c r="BBI52" s="20"/>
      <c r="BBJ52" s="20"/>
      <c r="BBK52" s="20"/>
      <c r="BBL52" s="20"/>
      <c r="BBM52" s="20"/>
      <c r="BBN52" s="20"/>
      <c r="BBO52" s="20"/>
      <c r="BBP52" s="20"/>
      <c r="BBQ52" s="20"/>
      <c r="BBR52" s="20"/>
      <c r="BBS52" s="20"/>
      <c r="BBT52" s="20"/>
      <c r="BBU52" s="20"/>
      <c r="BBV52" s="20"/>
      <c r="BBW52" s="20"/>
      <c r="BBX52" s="20"/>
      <c r="BBY52" s="20"/>
      <c r="BBZ52" s="20"/>
      <c r="BCA52" s="20"/>
      <c r="BCB52" s="20"/>
      <c r="BCC52" s="20"/>
      <c r="BCD52" s="20"/>
      <c r="BCE52" s="20"/>
      <c r="BCF52" s="20"/>
      <c r="BCG52" s="20"/>
      <c r="BCH52" s="20"/>
      <c r="BCI52" s="20"/>
      <c r="BCJ52" s="20"/>
      <c r="BCK52" s="20"/>
      <c r="BCL52" s="20"/>
      <c r="BCM52" s="20"/>
      <c r="BCN52" s="20"/>
      <c r="BCO52" s="20"/>
      <c r="BCP52" s="20"/>
      <c r="BCQ52" s="20"/>
      <c r="BCR52" s="20"/>
      <c r="BCS52" s="20"/>
      <c r="BCT52" s="20"/>
      <c r="BCU52" s="20"/>
      <c r="BCV52" s="20"/>
      <c r="BCW52" s="20"/>
      <c r="BCX52" s="20"/>
      <c r="BCY52" s="20"/>
      <c r="BCZ52" s="20"/>
      <c r="BDA52" s="20"/>
      <c r="BDB52" s="20"/>
      <c r="BDC52" s="20"/>
      <c r="BDD52" s="20"/>
      <c r="BDE52" s="20"/>
      <c r="BDF52" s="20"/>
      <c r="BDG52" s="20"/>
      <c r="BDH52" s="20"/>
      <c r="BDI52" s="20"/>
      <c r="BDJ52" s="20"/>
      <c r="BDK52" s="20"/>
      <c r="BDL52" s="20"/>
      <c r="BDM52" s="20"/>
      <c r="BDN52" s="20"/>
      <c r="BDO52" s="20"/>
      <c r="BDP52" s="20"/>
      <c r="BDQ52" s="20"/>
      <c r="BDR52" s="20"/>
      <c r="BDS52" s="20"/>
      <c r="BDT52" s="20"/>
      <c r="BDU52" s="20"/>
      <c r="BDV52" s="20"/>
      <c r="BDW52" s="20"/>
      <c r="BDX52" s="20"/>
      <c r="BDY52" s="20"/>
      <c r="BDZ52" s="20"/>
      <c r="BEA52" s="20"/>
      <c r="BEB52" s="20"/>
      <c r="BEC52" s="20"/>
      <c r="BED52" s="20"/>
      <c r="BEE52" s="20"/>
      <c r="BEF52" s="20"/>
      <c r="BEG52" s="20"/>
      <c r="BEH52" s="20"/>
      <c r="BEI52" s="20"/>
      <c r="BEJ52" s="20"/>
      <c r="BEK52" s="20"/>
      <c r="BEL52" s="20"/>
      <c r="BEM52" s="20"/>
      <c r="BEN52" s="20"/>
      <c r="BEO52" s="20"/>
      <c r="BEP52" s="20"/>
      <c r="BEQ52" s="20"/>
      <c r="BER52" s="20"/>
      <c r="BES52" s="20"/>
      <c r="BET52" s="20"/>
      <c r="BEU52" s="20"/>
      <c r="BEV52" s="20"/>
      <c r="BEW52" s="20"/>
      <c r="BEX52" s="20"/>
      <c r="BEY52" s="20"/>
      <c r="BEZ52" s="20"/>
      <c r="BFA52" s="20"/>
      <c r="BFB52" s="20"/>
      <c r="BFC52" s="20"/>
      <c r="BFD52" s="20"/>
      <c r="BFE52" s="20"/>
      <c r="BFF52" s="20"/>
      <c r="BFG52" s="20"/>
      <c r="BFH52" s="20"/>
      <c r="BFI52" s="20"/>
      <c r="BFJ52" s="20"/>
      <c r="BFK52" s="20"/>
      <c r="BFL52" s="20"/>
      <c r="BFM52" s="20"/>
      <c r="BFN52" s="20"/>
      <c r="BFO52" s="20"/>
      <c r="BFP52" s="20"/>
      <c r="BFQ52" s="20"/>
      <c r="BFR52" s="20"/>
      <c r="BFS52" s="20"/>
      <c r="BFT52" s="20"/>
      <c r="BFU52" s="20"/>
      <c r="BFV52" s="20"/>
      <c r="BFW52" s="20"/>
      <c r="BFX52" s="20"/>
      <c r="BFY52" s="20"/>
      <c r="BFZ52" s="20"/>
      <c r="BGA52" s="20"/>
      <c r="BGB52" s="20"/>
      <c r="BGC52" s="20"/>
      <c r="BGD52" s="20"/>
      <c r="BGE52" s="20"/>
      <c r="BGF52" s="20"/>
      <c r="BGG52" s="20"/>
      <c r="BGH52" s="20"/>
      <c r="BGI52" s="20"/>
      <c r="BGJ52" s="20"/>
      <c r="BGK52" s="20"/>
      <c r="BGL52" s="20"/>
      <c r="BGM52" s="20"/>
      <c r="BGN52" s="20"/>
      <c r="BGO52" s="20"/>
      <c r="BGP52" s="20"/>
      <c r="BGQ52" s="20"/>
      <c r="BGR52" s="20"/>
      <c r="BGS52" s="20"/>
      <c r="BGT52" s="20"/>
      <c r="BGU52" s="20"/>
      <c r="BGV52" s="20"/>
      <c r="BGW52" s="20"/>
      <c r="BGX52" s="20"/>
      <c r="BGY52" s="20"/>
      <c r="BGZ52" s="20"/>
      <c r="BHA52" s="20"/>
      <c r="BHB52" s="20"/>
      <c r="BHC52" s="20"/>
      <c r="BHD52" s="20"/>
      <c r="BHE52" s="20"/>
      <c r="BHF52" s="20"/>
      <c r="BHG52" s="20"/>
      <c r="BHH52" s="20"/>
      <c r="BHI52" s="20"/>
      <c r="BHJ52" s="20"/>
      <c r="BHK52" s="20"/>
      <c r="BHL52" s="20"/>
      <c r="BHM52" s="20"/>
      <c r="BHN52" s="20"/>
      <c r="BHO52" s="20"/>
      <c r="BHP52" s="20"/>
      <c r="BHQ52" s="20"/>
      <c r="BHR52" s="20"/>
      <c r="BHS52" s="20"/>
      <c r="BHT52" s="20"/>
      <c r="BHU52" s="20"/>
      <c r="BHV52" s="20"/>
      <c r="BHW52" s="20"/>
      <c r="BHX52" s="20"/>
      <c r="BHY52" s="20"/>
      <c r="BHZ52" s="20"/>
      <c r="BIA52" s="20"/>
      <c r="BIB52" s="20"/>
      <c r="BIC52" s="20"/>
      <c r="BID52" s="20"/>
      <c r="BIE52" s="20"/>
      <c r="BIF52" s="20"/>
      <c r="BIG52" s="20"/>
      <c r="BIH52" s="20"/>
      <c r="BII52" s="20"/>
      <c r="BIJ52" s="20"/>
      <c r="BIK52" s="20"/>
      <c r="BIL52" s="20"/>
      <c r="BIM52" s="20"/>
      <c r="BIN52" s="20"/>
      <c r="BIO52" s="20"/>
      <c r="BIP52" s="20"/>
      <c r="BIQ52" s="20"/>
      <c r="BIR52" s="20"/>
      <c r="BIS52" s="20"/>
      <c r="BIT52" s="20"/>
      <c r="BIU52" s="20"/>
      <c r="BIV52" s="20"/>
      <c r="BIW52" s="20"/>
      <c r="BIX52" s="20"/>
      <c r="BIY52" s="20"/>
      <c r="BIZ52" s="20"/>
      <c r="BJA52" s="20"/>
      <c r="BJB52" s="20"/>
      <c r="BJC52" s="20"/>
      <c r="BJD52" s="20"/>
      <c r="BJE52" s="20"/>
      <c r="BJF52" s="20"/>
      <c r="BJG52" s="20"/>
      <c r="BJH52" s="20"/>
      <c r="BJI52" s="20"/>
      <c r="BJJ52" s="20"/>
      <c r="BJK52" s="20"/>
      <c r="BJL52" s="20"/>
      <c r="BJM52" s="20"/>
      <c r="BJN52" s="20"/>
      <c r="BJO52" s="20"/>
      <c r="BJP52" s="20"/>
      <c r="BJQ52" s="20"/>
      <c r="BJR52" s="20"/>
      <c r="BJS52" s="20"/>
      <c r="BJT52" s="20"/>
      <c r="BJU52" s="20"/>
      <c r="BJV52" s="20"/>
      <c r="BJW52" s="20"/>
      <c r="BJX52" s="20"/>
      <c r="BJY52" s="20"/>
      <c r="BJZ52" s="20"/>
      <c r="BKA52" s="20"/>
      <c r="BKB52" s="20"/>
      <c r="BKC52" s="20"/>
      <c r="BKD52" s="20"/>
      <c r="BKE52" s="20"/>
      <c r="BKF52" s="20"/>
      <c r="BKG52" s="20"/>
      <c r="BKH52" s="20"/>
      <c r="BKI52" s="20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  <c r="BLX52" s="20"/>
      <c r="BLY52" s="20"/>
      <c r="BLZ52" s="20"/>
      <c r="BMA52" s="20"/>
      <c r="BMB52" s="20"/>
      <c r="BMC52" s="20"/>
      <c r="BMD52" s="20"/>
      <c r="BME52" s="20"/>
      <c r="BMF52" s="20"/>
      <c r="BMG52" s="20"/>
      <c r="BMH52" s="20"/>
      <c r="BMI52" s="20"/>
      <c r="BMJ52" s="20"/>
      <c r="BMK52" s="20"/>
      <c r="BML52" s="20"/>
      <c r="BMM52" s="20"/>
      <c r="BMN52" s="20"/>
      <c r="BMO52" s="20"/>
      <c r="BMP52" s="20"/>
      <c r="BMQ52" s="20"/>
      <c r="BMR52" s="20"/>
      <c r="BMS52" s="20"/>
      <c r="BMT52" s="20"/>
      <c r="BMU52" s="20"/>
      <c r="BMV52" s="20"/>
      <c r="BMW52" s="20"/>
      <c r="BMX52" s="20"/>
      <c r="BMY52" s="20"/>
      <c r="BMZ52" s="20"/>
      <c r="BNA52" s="20"/>
      <c r="BNB52" s="20"/>
      <c r="BNC52" s="20"/>
      <c r="BND52" s="20"/>
      <c r="BNE52" s="20"/>
      <c r="BNF52" s="20"/>
      <c r="BNG52" s="20"/>
      <c r="BNH52" s="20"/>
      <c r="BNI52" s="20"/>
      <c r="BNJ52" s="20"/>
      <c r="BNK52" s="20"/>
      <c r="BNL52" s="20"/>
      <c r="BNM52" s="20"/>
      <c r="BNN52" s="20"/>
      <c r="BNO52" s="20"/>
      <c r="BNP52" s="20"/>
      <c r="BNQ52" s="20"/>
      <c r="BNR52" s="20"/>
      <c r="BNS52" s="20"/>
      <c r="BNT52" s="20"/>
      <c r="BNU52" s="20"/>
      <c r="BNV52" s="20"/>
      <c r="BNW52" s="20"/>
      <c r="BNX52" s="20"/>
      <c r="BNY52" s="20"/>
      <c r="BNZ52" s="20"/>
      <c r="BOA52" s="20"/>
      <c r="BOB52" s="20"/>
      <c r="BOC52" s="20"/>
      <c r="BOD52" s="20"/>
      <c r="BOE52" s="20"/>
      <c r="BOF52" s="20"/>
      <c r="BOG52" s="20"/>
      <c r="BOH52" s="20"/>
      <c r="BOI52" s="20"/>
      <c r="BOJ52" s="20"/>
      <c r="BOK52" s="20"/>
      <c r="BOL52" s="20"/>
      <c r="BOM52" s="20"/>
      <c r="BON52" s="20"/>
      <c r="BOO52" s="20"/>
      <c r="BOP52" s="20"/>
      <c r="BOQ52" s="20"/>
      <c r="BOR52" s="20"/>
      <c r="BOS52" s="20"/>
      <c r="BOT52" s="20"/>
      <c r="BOU52" s="20"/>
      <c r="BOV52" s="20"/>
      <c r="BOW52" s="20"/>
      <c r="BOX52" s="20"/>
      <c r="BOY52" s="20"/>
      <c r="BOZ52" s="20"/>
      <c r="BPA52" s="20"/>
      <c r="BPB52" s="20"/>
      <c r="BPC52" s="20"/>
      <c r="BPD52" s="20"/>
      <c r="BPE52" s="20"/>
      <c r="BPF52" s="20"/>
      <c r="BPG52" s="20"/>
      <c r="BPH52" s="20"/>
      <c r="BPI52" s="20"/>
      <c r="BPJ52" s="20"/>
    </row>
    <row r="53" spans="1:1778" s="21" customFormat="1" ht="67.5" customHeight="1" x14ac:dyDescent="0.25">
      <c r="A53" s="164"/>
      <c r="B53" s="194"/>
      <c r="C53" s="190"/>
      <c r="D53" s="205" t="s">
        <v>14</v>
      </c>
      <c r="E53" s="206">
        <f>F53+G53+H53+M53+N53</f>
        <v>5154.1734699999997</v>
      </c>
      <c r="F53" s="206">
        <v>900</v>
      </c>
      <c r="G53" s="206">
        <v>769.96</v>
      </c>
      <c r="H53" s="97">
        <f>H54</f>
        <v>890.21347000000003</v>
      </c>
      <c r="I53" s="98"/>
      <c r="J53" s="98"/>
      <c r="K53" s="98"/>
      <c r="L53" s="99"/>
      <c r="M53" s="212">
        <v>1297</v>
      </c>
      <c r="N53" s="212">
        <f>N56</f>
        <v>1297</v>
      </c>
      <c r="O53" s="194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  <c r="AMI53" s="20"/>
      <c r="AMJ53" s="20"/>
      <c r="AMK53" s="20"/>
      <c r="AML53" s="20"/>
      <c r="AMM53" s="20"/>
      <c r="AMN53" s="20"/>
      <c r="AMO53" s="20"/>
      <c r="AMP53" s="20"/>
      <c r="AMQ53" s="20"/>
      <c r="AMR53" s="20"/>
      <c r="AMS53" s="20"/>
      <c r="AMT53" s="20"/>
      <c r="AMU53" s="20"/>
      <c r="AMV53" s="20"/>
      <c r="AMW53" s="20"/>
      <c r="AMX53" s="20"/>
      <c r="AMY53" s="20"/>
      <c r="AMZ53" s="20"/>
      <c r="ANA53" s="20"/>
      <c r="ANB53" s="20"/>
      <c r="ANC53" s="20"/>
      <c r="AND53" s="20"/>
      <c r="ANE53" s="20"/>
      <c r="ANF53" s="20"/>
      <c r="ANG53" s="20"/>
      <c r="ANH53" s="20"/>
      <c r="ANI53" s="20"/>
      <c r="ANJ53" s="20"/>
      <c r="ANK53" s="20"/>
      <c r="ANL53" s="20"/>
      <c r="ANM53" s="20"/>
      <c r="ANN53" s="20"/>
      <c r="ANO53" s="20"/>
      <c r="ANP53" s="20"/>
      <c r="ANQ53" s="20"/>
      <c r="ANR53" s="20"/>
      <c r="ANS53" s="20"/>
      <c r="ANT53" s="20"/>
      <c r="ANU53" s="20"/>
      <c r="ANV53" s="20"/>
      <c r="ANW53" s="20"/>
      <c r="ANX53" s="20"/>
      <c r="ANY53" s="20"/>
      <c r="ANZ53" s="20"/>
      <c r="AOA53" s="20"/>
      <c r="AOB53" s="20"/>
      <c r="AOC53" s="20"/>
      <c r="AOD53" s="20"/>
      <c r="AOE53" s="20"/>
      <c r="AOF53" s="20"/>
      <c r="AOG53" s="20"/>
      <c r="AOH53" s="20"/>
      <c r="AOI53" s="20"/>
      <c r="AOJ53" s="20"/>
      <c r="AOK53" s="20"/>
      <c r="AOL53" s="20"/>
      <c r="AOM53" s="20"/>
      <c r="AON53" s="20"/>
      <c r="AOO53" s="20"/>
      <c r="AOP53" s="20"/>
      <c r="AOQ53" s="20"/>
      <c r="AOR53" s="20"/>
      <c r="AOS53" s="20"/>
      <c r="AOT53" s="20"/>
      <c r="AOU53" s="20"/>
      <c r="AOV53" s="20"/>
      <c r="AOW53" s="20"/>
      <c r="AOX53" s="20"/>
      <c r="AOY53" s="20"/>
      <c r="AOZ53" s="20"/>
      <c r="APA53" s="20"/>
      <c r="APB53" s="20"/>
      <c r="APC53" s="20"/>
      <c r="APD53" s="20"/>
      <c r="APE53" s="20"/>
      <c r="APF53" s="20"/>
      <c r="APG53" s="20"/>
      <c r="APH53" s="20"/>
      <c r="API53" s="20"/>
      <c r="APJ53" s="20"/>
      <c r="APK53" s="20"/>
      <c r="APL53" s="20"/>
      <c r="APM53" s="20"/>
      <c r="APN53" s="20"/>
      <c r="APO53" s="20"/>
      <c r="APP53" s="20"/>
      <c r="APQ53" s="20"/>
      <c r="APR53" s="20"/>
      <c r="APS53" s="20"/>
      <c r="APT53" s="20"/>
      <c r="APU53" s="20"/>
      <c r="APV53" s="20"/>
      <c r="APW53" s="20"/>
      <c r="APX53" s="20"/>
      <c r="APY53" s="20"/>
      <c r="APZ53" s="20"/>
      <c r="AQA53" s="20"/>
      <c r="AQB53" s="20"/>
      <c r="AQC53" s="20"/>
      <c r="AQD53" s="20"/>
      <c r="AQE53" s="20"/>
      <c r="AQF53" s="20"/>
      <c r="AQG53" s="20"/>
      <c r="AQH53" s="20"/>
      <c r="AQI53" s="20"/>
      <c r="AQJ53" s="20"/>
      <c r="AQK53" s="20"/>
      <c r="AQL53" s="20"/>
      <c r="AQM53" s="20"/>
      <c r="AQN53" s="20"/>
      <c r="AQO53" s="20"/>
      <c r="AQP53" s="20"/>
      <c r="AQQ53" s="20"/>
      <c r="AQR53" s="20"/>
      <c r="AQS53" s="20"/>
      <c r="AQT53" s="20"/>
      <c r="AQU53" s="20"/>
      <c r="AQV53" s="20"/>
      <c r="AQW53" s="20"/>
      <c r="AQX53" s="20"/>
      <c r="AQY53" s="20"/>
      <c r="AQZ53" s="20"/>
      <c r="ARA53" s="20"/>
      <c r="ARB53" s="20"/>
      <c r="ARC53" s="20"/>
      <c r="ARD53" s="20"/>
      <c r="ARE53" s="20"/>
      <c r="ARF53" s="20"/>
      <c r="ARG53" s="20"/>
      <c r="ARH53" s="20"/>
      <c r="ARI53" s="20"/>
      <c r="ARJ53" s="20"/>
      <c r="ARK53" s="20"/>
      <c r="ARL53" s="20"/>
      <c r="ARM53" s="20"/>
      <c r="ARN53" s="20"/>
      <c r="ARO53" s="20"/>
      <c r="ARP53" s="20"/>
      <c r="ARQ53" s="20"/>
      <c r="ARR53" s="20"/>
      <c r="ARS53" s="20"/>
      <c r="ART53" s="20"/>
      <c r="ARU53" s="20"/>
      <c r="ARV53" s="20"/>
      <c r="ARW53" s="20"/>
      <c r="ARX53" s="20"/>
      <c r="ARY53" s="20"/>
      <c r="ARZ53" s="20"/>
      <c r="ASA53" s="20"/>
      <c r="ASB53" s="20"/>
      <c r="ASC53" s="20"/>
      <c r="ASD53" s="20"/>
      <c r="ASE53" s="20"/>
      <c r="ASF53" s="20"/>
      <c r="ASG53" s="20"/>
      <c r="ASH53" s="20"/>
      <c r="ASI53" s="20"/>
      <c r="ASJ53" s="20"/>
      <c r="ASK53" s="20"/>
      <c r="ASL53" s="20"/>
      <c r="ASM53" s="20"/>
      <c r="ASN53" s="20"/>
      <c r="ASO53" s="20"/>
      <c r="ASP53" s="20"/>
      <c r="ASQ53" s="20"/>
      <c r="ASR53" s="20"/>
      <c r="ASS53" s="20"/>
      <c r="AST53" s="20"/>
      <c r="ASU53" s="20"/>
      <c r="ASV53" s="20"/>
      <c r="ASW53" s="20"/>
      <c r="ASX53" s="20"/>
      <c r="ASY53" s="20"/>
      <c r="ASZ53" s="20"/>
      <c r="ATA53" s="20"/>
      <c r="ATB53" s="20"/>
      <c r="ATC53" s="20"/>
      <c r="ATD53" s="20"/>
      <c r="ATE53" s="20"/>
      <c r="ATF53" s="20"/>
      <c r="ATG53" s="20"/>
      <c r="ATH53" s="20"/>
      <c r="ATI53" s="20"/>
      <c r="ATJ53" s="20"/>
      <c r="ATK53" s="20"/>
      <c r="ATL53" s="20"/>
      <c r="ATM53" s="20"/>
      <c r="ATN53" s="20"/>
      <c r="ATO53" s="20"/>
      <c r="ATP53" s="20"/>
      <c r="ATQ53" s="20"/>
      <c r="ATR53" s="20"/>
      <c r="ATS53" s="20"/>
      <c r="ATT53" s="20"/>
      <c r="ATU53" s="20"/>
      <c r="ATV53" s="20"/>
      <c r="ATW53" s="20"/>
      <c r="ATX53" s="20"/>
      <c r="ATY53" s="20"/>
      <c r="ATZ53" s="20"/>
      <c r="AUA53" s="20"/>
      <c r="AUB53" s="20"/>
      <c r="AUC53" s="20"/>
      <c r="AUD53" s="20"/>
      <c r="AUE53" s="20"/>
      <c r="AUF53" s="20"/>
      <c r="AUG53" s="20"/>
      <c r="AUH53" s="20"/>
      <c r="AUI53" s="20"/>
      <c r="AUJ53" s="20"/>
      <c r="AUK53" s="20"/>
      <c r="AUL53" s="20"/>
      <c r="AUM53" s="20"/>
      <c r="AUN53" s="20"/>
      <c r="AUO53" s="20"/>
      <c r="AUP53" s="20"/>
      <c r="AUQ53" s="20"/>
      <c r="AUR53" s="20"/>
      <c r="AUS53" s="20"/>
      <c r="AUT53" s="20"/>
      <c r="AUU53" s="20"/>
      <c r="AUV53" s="20"/>
      <c r="AUW53" s="20"/>
      <c r="AUX53" s="20"/>
      <c r="AUY53" s="20"/>
      <c r="AUZ53" s="20"/>
      <c r="AVA53" s="20"/>
      <c r="AVB53" s="20"/>
      <c r="AVC53" s="20"/>
      <c r="AVD53" s="20"/>
      <c r="AVE53" s="20"/>
      <c r="AVF53" s="20"/>
      <c r="AVG53" s="20"/>
      <c r="AVH53" s="20"/>
      <c r="AVI53" s="20"/>
      <c r="AVJ53" s="20"/>
      <c r="AVK53" s="20"/>
      <c r="AVL53" s="20"/>
      <c r="AVM53" s="20"/>
      <c r="AVN53" s="20"/>
      <c r="AVO53" s="20"/>
      <c r="AVP53" s="20"/>
      <c r="AVQ53" s="20"/>
      <c r="AVR53" s="20"/>
      <c r="AVS53" s="20"/>
      <c r="AVT53" s="20"/>
      <c r="AVU53" s="20"/>
      <c r="AVV53" s="20"/>
      <c r="AVW53" s="20"/>
      <c r="AVX53" s="20"/>
      <c r="AVY53" s="20"/>
      <c r="AVZ53" s="20"/>
      <c r="AWA53" s="20"/>
      <c r="AWB53" s="20"/>
      <c r="AWC53" s="20"/>
      <c r="AWD53" s="20"/>
      <c r="AWE53" s="20"/>
      <c r="AWF53" s="20"/>
      <c r="AWG53" s="20"/>
      <c r="AWH53" s="20"/>
      <c r="AWI53" s="20"/>
      <c r="AWJ53" s="20"/>
      <c r="AWK53" s="20"/>
      <c r="AWL53" s="20"/>
      <c r="AWM53" s="20"/>
      <c r="AWN53" s="20"/>
      <c r="AWO53" s="20"/>
      <c r="AWP53" s="20"/>
      <c r="AWQ53" s="20"/>
      <c r="AWR53" s="20"/>
      <c r="AWS53" s="20"/>
      <c r="AWT53" s="20"/>
      <c r="AWU53" s="20"/>
      <c r="AWV53" s="20"/>
      <c r="AWW53" s="20"/>
      <c r="AWX53" s="20"/>
      <c r="AWY53" s="20"/>
      <c r="AWZ53" s="20"/>
      <c r="AXA53" s="20"/>
      <c r="AXB53" s="20"/>
      <c r="AXC53" s="20"/>
      <c r="AXD53" s="20"/>
      <c r="AXE53" s="20"/>
      <c r="AXF53" s="20"/>
      <c r="AXG53" s="20"/>
      <c r="AXH53" s="20"/>
      <c r="AXI53" s="20"/>
      <c r="AXJ53" s="20"/>
      <c r="AXK53" s="20"/>
      <c r="AXL53" s="20"/>
      <c r="AXM53" s="20"/>
      <c r="AXN53" s="20"/>
      <c r="AXO53" s="20"/>
      <c r="AXP53" s="20"/>
      <c r="AXQ53" s="20"/>
      <c r="AXR53" s="20"/>
      <c r="AXS53" s="20"/>
      <c r="AXT53" s="20"/>
      <c r="AXU53" s="20"/>
      <c r="AXV53" s="20"/>
      <c r="AXW53" s="20"/>
      <c r="AXX53" s="20"/>
      <c r="AXY53" s="20"/>
      <c r="AXZ53" s="20"/>
      <c r="AYA53" s="20"/>
      <c r="AYB53" s="20"/>
      <c r="AYC53" s="20"/>
      <c r="AYD53" s="20"/>
      <c r="AYE53" s="20"/>
      <c r="AYF53" s="20"/>
      <c r="AYG53" s="20"/>
      <c r="AYH53" s="20"/>
      <c r="AYI53" s="20"/>
      <c r="AYJ53" s="20"/>
      <c r="AYK53" s="20"/>
      <c r="AYL53" s="20"/>
      <c r="AYM53" s="20"/>
      <c r="AYN53" s="20"/>
      <c r="AYO53" s="20"/>
      <c r="AYP53" s="20"/>
      <c r="AYQ53" s="20"/>
      <c r="AYR53" s="20"/>
      <c r="AYS53" s="20"/>
      <c r="AYT53" s="20"/>
      <c r="AYU53" s="20"/>
      <c r="AYV53" s="20"/>
      <c r="AYW53" s="20"/>
      <c r="AYX53" s="20"/>
      <c r="AYY53" s="20"/>
      <c r="AYZ53" s="20"/>
      <c r="AZA53" s="20"/>
      <c r="AZB53" s="20"/>
      <c r="AZC53" s="20"/>
      <c r="AZD53" s="20"/>
      <c r="AZE53" s="20"/>
      <c r="AZF53" s="20"/>
      <c r="AZG53" s="20"/>
      <c r="AZH53" s="20"/>
      <c r="AZI53" s="20"/>
      <c r="AZJ53" s="20"/>
      <c r="AZK53" s="20"/>
      <c r="AZL53" s="20"/>
      <c r="AZM53" s="20"/>
      <c r="AZN53" s="20"/>
      <c r="AZO53" s="20"/>
      <c r="AZP53" s="20"/>
      <c r="AZQ53" s="20"/>
      <c r="AZR53" s="20"/>
      <c r="AZS53" s="20"/>
      <c r="AZT53" s="20"/>
      <c r="AZU53" s="20"/>
      <c r="AZV53" s="20"/>
      <c r="AZW53" s="20"/>
      <c r="AZX53" s="20"/>
      <c r="AZY53" s="20"/>
      <c r="AZZ53" s="20"/>
      <c r="BAA53" s="20"/>
      <c r="BAB53" s="20"/>
      <c r="BAC53" s="20"/>
      <c r="BAD53" s="20"/>
      <c r="BAE53" s="20"/>
      <c r="BAF53" s="20"/>
      <c r="BAG53" s="20"/>
      <c r="BAH53" s="20"/>
      <c r="BAI53" s="20"/>
      <c r="BAJ53" s="20"/>
      <c r="BAK53" s="20"/>
      <c r="BAL53" s="20"/>
      <c r="BAM53" s="20"/>
      <c r="BAN53" s="20"/>
      <c r="BAO53" s="20"/>
      <c r="BAP53" s="20"/>
      <c r="BAQ53" s="20"/>
      <c r="BAR53" s="20"/>
      <c r="BAS53" s="20"/>
      <c r="BAT53" s="20"/>
      <c r="BAU53" s="20"/>
      <c r="BAV53" s="20"/>
      <c r="BAW53" s="20"/>
      <c r="BAX53" s="20"/>
      <c r="BAY53" s="20"/>
      <c r="BAZ53" s="20"/>
      <c r="BBA53" s="20"/>
      <c r="BBB53" s="20"/>
      <c r="BBC53" s="20"/>
      <c r="BBD53" s="20"/>
      <c r="BBE53" s="20"/>
      <c r="BBF53" s="20"/>
      <c r="BBG53" s="20"/>
      <c r="BBH53" s="20"/>
      <c r="BBI53" s="20"/>
      <c r="BBJ53" s="20"/>
      <c r="BBK53" s="20"/>
      <c r="BBL53" s="20"/>
      <c r="BBM53" s="20"/>
      <c r="BBN53" s="20"/>
      <c r="BBO53" s="20"/>
      <c r="BBP53" s="20"/>
      <c r="BBQ53" s="20"/>
      <c r="BBR53" s="20"/>
      <c r="BBS53" s="20"/>
      <c r="BBT53" s="20"/>
      <c r="BBU53" s="20"/>
      <c r="BBV53" s="20"/>
      <c r="BBW53" s="20"/>
      <c r="BBX53" s="20"/>
      <c r="BBY53" s="20"/>
      <c r="BBZ53" s="20"/>
      <c r="BCA53" s="20"/>
      <c r="BCB53" s="20"/>
      <c r="BCC53" s="20"/>
      <c r="BCD53" s="20"/>
      <c r="BCE53" s="20"/>
      <c r="BCF53" s="20"/>
      <c r="BCG53" s="20"/>
      <c r="BCH53" s="20"/>
      <c r="BCI53" s="20"/>
      <c r="BCJ53" s="20"/>
      <c r="BCK53" s="20"/>
      <c r="BCL53" s="20"/>
      <c r="BCM53" s="20"/>
      <c r="BCN53" s="20"/>
      <c r="BCO53" s="20"/>
      <c r="BCP53" s="20"/>
      <c r="BCQ53" s="20"/>
      <c r="BCR53" s="20"/>
      <c r="BCS53" s="20"/>
      <c r="BCT53" s="20"/>
      <c r="BCU53" s="20"/>
      <c r="BCV53" s="20"/>
      <c r="BCW53" s="20"/>
      <c r="BCX53" s="20"/>
      <c r="BCY53" s="20"/>
      <c r="BCZ53" s="20"/>
      <c r="BDA53" s="20"/>
      <c r="BDB53" s="20"/>
      <c r="BDC53" s="20"/>
      <c r="BDD53" s="20"/>
      <c r="BDE53" s="20"/>
      <c r="BDF53" s="20"/>
      <c r="BDG53" s="20"/>
      <c r="BDH53" s="20"/>
      <c r="BDI53" s="20"/>
      <c r="BDJ53" s="20"/>
      <c r="BDK53" s="20"/>
      <c r="BDL53" s="20"/>
      <c r="BDM53" s="20"/>
      <c r="BDN53" s="20"/>
      <c r="BDO53" s="20"/>
      <c r="BDP53" s="20"/>
      <c r="BDQ53" s="20"/>
      <c r="BDR53" s="20"/>
      <c r="BDS53" s="20"/>
      <c r="BDT53" s="20"/>
      <c r="BDU53" s="20"/>
      <c r="BDV53" s="20"/>
      <c r="BDW53" s="20"/>
      <c r="BDX53" s="20"/>
      <c r="BDY53" s="20"/>
      <c r="BDZ53" s="20"/>
      <c r="BEA53" s="20"/>
      <c r="BEB53" s="20"/>
      <c r="BEC53" s="20"/>
      <c r="BED53" s="20"/>
      <c r="BEE53" s="20"/>
      <c r="BEF53" s="20"/>
      <c r="BEG53" s="20"/>
      <c r="BEH53" s="20"/>
      <c r="BEI53" s="20"/>
      <c r="BEJ53" s="20"/>
      <c r="BEK53" s="20"/>
      <c r="BEL53" s="20"/>
      <c r="BEM53" s="20"/>
      <c r="BEN53" s="20"/>
      <c r="BEO53" s="20"/>
      <c r="BEP53" s="20"/>
      <c r="BEQ53" s="20"/>
      <c r="BER53" s="20"/>
      <c r="BES53" s="20"/>
      <c r="BET53" s="20"/>
      <c r="BEU53" s="20"/>
      <c r="BEV53" s="20"/>
      <c r="BEW53" s="20"/>
      <c r="BEX53" s="20"/>
      <c r="BEY53" s="20"/>
      <c r="BEZ53" s="20"/>
      <c r="BFA53" s="20"/>
      <c r="BFB53" s="20"/>
      <c r="BFC53" s="20"/>
      <c r="BFD53" s="20"/>
      <c r="BFE53" s="20"/>
      <c r="BFF53" s="20"/>
      <c r="BFG53" s="20"/>
      <c r="BFH53" s="20"/>
      <c r="BFI53" s="20"/>
      <c r="BFJ53" s="20"/>
      <c r="BFK53" s="20"/>
      <c r="BFL53" s="20"/>
      <c r="BFM53" s="20"/>
      <c r="BFN53" s="20"/>
      <c r="BFO53" s="20"/>
      <c r="BFP53" s="20"/>
      <c r="BFQ53" s="20"/>
      <c r="BFR53" s="20"/>
      <c r="BFS53" s="20"/>
      <c r="BFT53" s="20"/>
      <c r="BFU53" s="20"/>
      <c r="BFV53" s="20"/>
      <c r="BFW53" s="20"/>
      <c r="BFX53" s="20"/>
      <c r="BFY53" s="20"/>
      <c r="BFZ53" s="20"/>
      <c r="BGA53" s="20"/>
      <c r="BGB53" s="20"/>
      <c r="BGC53" s="20"/>
      <c r="BGD53" s="20"/>
      <c r="BGE53" s="20"/>
      <c r="BGF53" s="20"/>
      <c r="BGG53" s="20"/>
      <c r="BGH53" s="20"/>
      <c r="BGI53" s="20"/>
      <c r="BGJ53" s="20"/>
      <c r="BGK53" s="20"/>
      <c r="BGL53" s="20"/>
      <c r="BGM53" s="20"/>
      <c r="BGN53" s="20"/>
      <c r="BGO53" s="20"/>
      <c r="BGP53" s="20"/>
      <c r="BGQ53" s="20"/>
      <c r="BGR53" s="20"/>
      <c r="BGS53" s="20"/>
      <c r="BGT53" s="20"/>
      <c r="BGU53" s="20"/>
      <c r="BGV53" s="20"/>
      <c r="BGW53" s="20"/>
      <c r="BGX53" s="20"/>
      <c r="BGY53" s="20"/>
      <c r="BGZ53" s="20"/>
      <c r="BHA53" s="20"/>
      <c r="BHB53" s="20"/>
      <c r="BHC53" s="20"/>
      <c r="BHD53" s="20"/>
      <c r="BHE53" s="20"/>
      <c r="BHF53" s="20"/>
      <c r="BHG53" s="20"/>
      <c r="BHH53" s="20"/>
      <c r="BHI53" s="20"/>
      <c r="BHJ53" s="20"/>
      <c r="BHK53" s="20"/>
      <c r="BHL53" s="20"/>
      <c r="BHM53" s="20"/>
      <c r="BHN53" s="20"/>
      <c r="BHO53" s="20"/>
      <c r="BHP53" s="20"/>
      <c r="BHQ53" s="20"/>
      <c r="BHR53" s="20"/>
      <c r="BHS53" s="20"/>
      <c r="BHT53" s="20"/>
      <c r="BHU53" s="20"/>
      <c r="BHV53" s="20"/>
      <c r="BHW53" s="20"/>
      <c r="BHX53" s="20"/>
      <c r="BHY53" s="20"/>
      <c r="BHZ53" s="20"/>
      <c r="BIA53" s="20"/>
      <c r="BIB53" s="20"/>
      <c r="BIC53" s="20"/>
      <c r="BID53" s="20"/>
      <c r="BIE53" s="20"/>
      <c r="BIF53" s="20"/>
      <c r="BIG53" s="20"/>
      <c r="BIH53" s="20"/>
      <c r="BII53" s="20"/>
      <c r="BIJ53" s="20"/>
      <c r="BIK53" s="20"/>
      <c r="BIL53" s="20"/>
      <c r="BIM53" s="20"/>
      <c r="BIN53" s="20"/>
      <c r="BIO53" s="20"/>
      <c r="BIP53" s="20"/>
      <c r="BIQ53" s="20"/>
      <c r="BIR53" s="20"/>
      <c r="BIS53" s="20"/>
      <c r="BIT53" s="20"/>
      <c r="BIU53" s="20"/>
      <c r="BIV53" s="20"/>
      <c r="BIW53" s="20"/>
      <c r="BIX53" s="20"/>
      <c r="BIY53" s="20"/>
      <c r="BIZ53" s="20"/>
      <c r="BJA53" s="20"/>
      <c r="BJB53" s="20"/>
      <c r="BJC53" s="20"/>
      <c r="BJD53" s="20"/>
      <c r="BJE53" s="20"/>
      <c r="BJF53" s="20"/>
      <c r="BJG53" s="20"/>
      <c r="BJH53" s="20"/>
      <c r="BJI53" s="20"/>
      <c r="BJJ53" s="20"/>
      <c r="BJK53" s="20"/>
      <c r="BJL53" s="20"/>
      <c r="BJM53" s="20"/>
      <c r="BJN53" s="20"/>
      <c r="BJO53" s="20"/>
      <c r="BJP53" s="20"/>
      <c r="BJQ53" s="20"/>
      <c r="BJR53" s="20"/>
      <c r="BJS53" s="20"/>
      <c r="BJT53" s="20"/>
      <c r="BJU53" s="20"/>
      <c r="BJV53" s="20"/>
      <c r="BJW53" s="20"/>
      <c r="BJX53" s="20"/>
      <c r="BJY53" s="20"/>
      <c r="BJZ53" s="20"/>
      <c r="BKA53" s="20"/>
      <c r="BKB53" s="20"/>
      <c r="BKC53" s="20"/>
      <c r="BKD53" s="20"/>
      <c r="BKE53" s="20"/>
      <c r="BKF53" s="20"/>
      <c r="BKG53" s="20"/>
      <c r="BKH53" s="20"/>
      <c r="BKI53" s="20"/>
      <c r="BKJ53" s="20"/>
      <c r="BKK53" s="20"/>
      <c r="BKL53" s="20"/>
      <c r="BKM53" s="20"/>
      <c r="BKN53" s="20"/>
      <c r="BKO53" s="20"/>
      <c r="BKP53" s="20"/>
      <c r="BKQ53" s="20"/>
      <c r="BKR53" s="20"/>
      <c r="BKS53" s="20"/>
      <c r="BKT53" s="20"/>
      <c r="BKU53" s="20"/>
      <c r="BKV53" s="20"/>
      <c r="BKW53" s="20"/>
      <c r="BKX53" s="20"/>
      <c r="BKY53" s="20"/>
      <c r="BKZ53" s="20"/>
      <c r="BLA53" s="20"/>
      <c r="BLB53" s="20"/>
      <c r="BLC53" s="20"/>
      <c r="BLD53" s="20"/>
      <c r="BLE53" s="20"/>
      <c r="BLF53" s="20"/>
      <c r="BLG53" s="20"/>
      <c r="BLH53" s="20"/>
      <c r="BLI53" s="20"/>
      <c r="BLJ53" s="20"/>
      <c r="BLK53" s="20"/>
      <c r="BLL53" s="20"/>
      <c r="BLM53" s="20"/>
      <c r="BLN53" s="20"/>
      <c r="BLO53" s="20"/>
      <c r="BLP53" s="20"/>
      <c r="BLQ53" s="20"/>
      <c r="BLR53" s="20"/>
      <c r="BLS53" s="20"/>
      <c r="BLT53" s="20"/>
      <c r="BLU53" s="20"/>
      <c r="BLV53" s="20"/>
      <c r="BLW53" s="20"/>
      <c r="BLX53" s="20"/>
      <c r="BLY53" s="20"/>
      <c r="BLZ53" s="20"/>
      <c r="BMA53" s="20"/>
      <c r="BMB53" s="20"/>
      <c r="BMC53" s="20"/>
      <c r="BMD53" s="20"/>
      <c r="BME53" s="20"/>
      <c r="BMF53" s="20"/>
      <c r="BMG53" s="20"/>
      <c r="BMH53" s="20"/>
      <c r="BMI53" s="20"/>
      <c r="BMJ53" s="20"/>
      <c r="BMK53" s="20"/>
      <c r="BML53" s="20"/>
      <c r="BMM53" s="20"/>
      <c r="BMN53" s="20"/>
      <c r="BMO53" s="20"/>
      <c r="BMP53" s="20"/>
      <c r="BMQ53" s="20"/>
      <c r="BMR53" s="20"/>
      <c r="BMS53" s="20"/>
      <c r="BMT53" s="20"/>
      <c r="BMU53" s="20"/>
      <c r="BMV53" s="20"/>
      <c r="BMW53" s="20"/>
      <c r="BMX53" s="20"/>
      <c r="BMY53" s="20"/>
      <c r="BMZ53" s="20"/>
      <c r="BNA53" s="20"/>
      <c r="BNB53" s="20"/>
      <c r="BNC53" s="20"/>
      <c r="BND53" s="20"/>
      <c r="BNE53" s="20"/>
      <c r="BNF53" s="20"/>
      <c r="BNG53" s="20"/>
      <c r="BNH53" s="20"/>
      <c r="BNI53" s="20"/>
      <c r="BNJ53" s="20"/>
      <c r="BNK53" s="20"/>
      <c r="BNL53" s="20"/>
      <c r="BNM53" s="20"/>
      <c r="BNN53" s="20"/>
      <c r="BNO53" s="20"/>
      <c r="BNP53" s="20"/>
      <c r="BNQ53" s="20"/>
      <c r="BNR53" s="20"/>
      <c r="BNS53" s="20"/>
      <c r="BNT53" s="20"/>
      <c r="BNU53" s="20"/>
      <c r="BNV53" s="20"/>
      <c r="BNW53" s="20"/>
      <c r="BNX53" s="20"/>
      <c r="BNY53" s="20"/>
      <c r="BNZ53" s="20"/>
      <c r="BOA53" s="20"/>
      <c r="BOB53" s="20"/>
      <c r="BOC53" s="20"/>
      <c r="BOD53" s="20"/>
      <c r="BOE53" s="20"/>
      <c r="BOF53" s="20"/>
      <c r="BOG53" s="20"/>
      <c r="BOH53" s="20"/>
      <c r="BOI53" s="20"/>
      <c r="BOJ53" s="20"/>
      <c r="BOK53" s="20"/>
      <c r="BOL53" s="20"/>
      <c r="BOM53" s="20"/>
      <c r="BON53" s="20"/>
      <c r="BOO53" s="20"/>
      <c r="BOP53" s="20"/>
      <c r="BOQ53" s="20"/>
      <c r="BOR53" s="20"/>
      <c r="BOS53" s="20"/>
      <c r="BOT53" s="20"/>
      <c r="BOU53" s="20"/>
      <c r="BOV53" s="20"/>
      <c r="BOW53" s="20"/>
      <c r="BOX53" s="20"/>
      <c r="BOY53" s="20"/>
      <c r="BOZ53" s="20"/>
      <c r="BPA53" s="20"/>
      <c r="BPB53" s="20"/>
      <c r="BPC53" s="20"/>
      <c r="BPD53" s="20"/>
      <c r="BPE53" s="20"/>
      <c r="BPF53" s="20"/>
      <c r="BPG53" s="20"/>
      <c r="BPH53" s="20"/>
      <c r="BPI53" s="20"/>
      <c r="BPJ53" s="20"/>
    </row>
    <row r="54" spans="1:1778" s="24" customFormat="1" x14ac:dyDescent="0.25">
      <c r="A54" s="181" t="s">
        <v>19</v>
      </c>
      <c r="B54" s="185" t="s">
        <v>109</v>
      </c>
      <c r="C54" s="229" t="s">
        <v>81</v>
      </c>
      <c r="D54" s="227" t="s">
        <v>10</v>
      </c>
      <c r="E54" s="212">
        <f>SUM(E55:E56)</f>
        <v>5441.2134699999997</v>
      </c>
      <c r="F54" s="212">
        <f>F56</f>
        <v>900</v>
      </c>
      <c r="G54" s="212">
        <f>G56+G55</f>
        <v>1057</v>
      </c>
      <c r="H54" s="198">
        <f>H55+H56</f>
        <v>890.21347000000003</v>
      </c>
      <c r="I54" s="98"/>
      <c r="J54" s="98"/>
      <c r="K54" s="98"/>
      <c r="L54" s="99"/>
      <c r="M54" s="212">
        <f>M55+M56</f>
        <v>1297</v>
      </c>
      <c r="N54" s="212">
        <f>N55+N56</f>
        <v>1297</v>
      </c>
      <c r="O54" s="185" t="s">
        <v>114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3"/>
      <c r="JP54" s="23"/>
      <c r="JQ54" s="23"/>
      <c r="JR54" s="23"/>
      <c r="JS54" s="23"/>
      <c r="JT54" s="23"/>
      <c r="JU54" s="23"/>
      <c r="JV54" s="23"/>
      <c r="JW54" s="23"/>
      <c r="JX54" s="23"/>
      <c r="JY54" s="23"/>
      <c r="JZ54" s="23"/>
      <c r="KA54" s="23"/>
      <c r="KB54" s="23"/>
      <c r="KC54" s="23"/>
      <c r="KD54" s="23"/>
      <c r="KE54" s="23"/>
      <c r="KF54" s="23"/>
      <c r="KG54" s="23"/>
      <c r="KH54" s="23"/>
      <c r="KI54" s="23"/>
      <c r="KJ54" s="23"/>
      <c r="KK54" s="23"/>
      <c r="KL54" s="23"/>
      <c r="KM54" s="23"/>
      <c r="KN54" s="23"/>
      <c r="KO54" s="23"/>
      <c r="KP54" s="23"/>
      <c r="KQ54" s="23"/>
      <c r="KR54" s="23"/>
      <c r="KS54" s="23"/>
      <c r="KT54" s="23"/>
      <c r="KU54" s="23"/>
      <c r="KV54" s="23"/>
      <c r="KW54" s="23"/>
      <c r="KX54" s="23"/>
      <c r="KY54" s="23"/>
      <c r="KZ54" s="23"/>
      <c r="LA54" s="23"/>
      <c r="LB54" s="23"/>
      <c r="LC54" s="23"/>
      <c r="LD54" s="23"/>
      <c r="LE54" s="23"/>
      <c r="LF54" s="23"/>
      <c r="LG54" s="23"/>
      <c r="LH54" s="23"/>
      <c r="LI54" s="23"/>
      <c r="LJ54" s="23"/>
      <c r="LK54" s="23"/>
      <c r="LL54" s="23"/>
      <c r="LM54" s="23"/>
      <c r="LN54" s="23"/>
      <c r="LO54" s="23"/>
      <c r="LP54" s="23"/>
      <c r="LQ54" s="23"/>
      <c r="LR54" s="23"/>
      <c r="LS54" s="23"/>
      <c r="LT54" s="23"/>
      <c r="LU54" s="23"/>
      <c r="LV54" s="23"/>
      <c r="LW54" s="23"/>
      <c r="LX54" s="23"/>
      <c r="LY54" s="23"/>
      <c r="LZ54" s="23"/>
      <c r="MA54" s="23"/>
      <c r="MB54" s="23"/>
      <c r="MC54" s="23"/>
      <c r="MD54" s="23"/>
      <c r="ME54" s="23"/>
      <c r="MF54" s="23"/>
      <c r="MG54" s="23"/>
      <c r="MH54" s="23"/>
      <c r="MI54" s="23"/>
      <c r="MJ54" s="23"/>
      <c r="MK54" s="23"/>
      <c r="ML54" s="23"/>
      <c r="MM54" s="23"/>
      <c r="MN54" s="23"/>
      <c r="MO54" s="23"/>
      <c r="MP54" s="23"/>
      <c r="MQ54" s="23"/>
      <c r="MR54" s="23"/>
      <c r="MS54" s="23"/>
      <c r="MT54" s="23"/>
      <c r="MU54" s="23"/>
      <c r="MV54" s="23"/>
      <c r="MW54" s="23"/>
      <c r="MX54" s="23"/>
      <c r="MY54" s="23"/>
      <c r="MZ54" s="23"/>
      <c r="NA54" s="23"/>
      <c r="NB54" s="23"/>
      <c r="NC54" s="23"/>
      <c r="ND54" s="23"/>
      <c r="NE54" s="23"/>
      <c r="NF54" s="23"/>
      <c r="NG54" s="23"/>
      <c r="NH54" s="23"/>
      <c r="NI54" s="23"/>
      <c r="NJ54" s="23"/>
      <c r="NK54" s="23"/>
      <c r="NL54" s="23"/>
      <c r="NM54" s="23"/>
      <c r="NN54" s="23"/>
      <c r="NO54" s="23"/>
      <c r="NP54" s="23"/>
      <c r="NQ54" s="23"/>
      <c r="NR54" s="23"/>
      <c r="NS54" s="23"/>
      <c r="NT54" s="23"/>
      <c r="NU54" s="23"/>
      <c r="NV54" s="23"/>
      <c r="NW54" s="23"/>
      <c r="NX54" s="23"/>
      <c r="NY54" s="23"/>
      <c r="NZ54" s="23"/>
      <c r="OA54" s="23"/>
      <c r="OB54" s="23"/>
      <c r="OC54" s="23"/>
      <c r="OD54" s="23"/>
      <c r="OE54" s="23"/>
      <c r="OF54" s="23"/>
      <c r="OG54" s="23"/>
      <c r="OH54" s="23"/>
      <c r="OI54" s="23"/>
      <c r="OJ54" s="23"/>
      <c r="OK54" s="23"/>
      <c r="OL54" s="23"/>
      <c r="OM54" s="23"/>
      <c r="ON54" s="23"/>
      <c r="OO54" s="23"/>
      <c r="OP54" s="23"/>
      <c r="OQ54" s="23"/>
      <c r="OR54" s="23"/>
      <c r="OS54" s="23"/>
      <c r="OT54" s="23"/>
      <c r="OU54" s="23"/>
      <c r="OV54" s="23"/>
      <c r="OW54" s="23"/>
      <c r="OX54" s="23"/>
      <c r="OY54" s="23"/>
      <c r="OZ54" s="23"/>
      <c r="PA54" s="23"/>
      <c r="PB54" s="23"/>
      <c r="PC54" s="23"/>
      <c r="PD54" s="23"/>
      <c r="PE54" s="23"/>
      <c r="PF54" s="23"/>
      <c r="PG54" s="23"/>
      <c r="PH54" s="23"/>
      <c r="PI54" s="23"/>
      <c r="PJ54" s="23"/>
      <c r="PK54" s="23"/>
      <c r="PL54" s="23"/>
      <c r="PM54" s="23"/>
      <c r="PN54" s="23"/>
      <c r="PO54" s="23"/>
      <c r="PP54" s="23"/>
      <c r="PQ54" s="23"/>
      <c r="PR54" s="23"/>
      <c r="PS54" s="23"/>
      <c r="PT54" s="23"/>
      <c r="PU54" s="23"/>
      <c r="PV54" s="23"/>
      <c r="PW54" s="23"/>
      <c r="PX54" s="23"/>
      <c r="PY54" s="23"/>
      <c r="PZ54" s="23"/>
      <c r="QA54" s="23"/>
      <c r="QB54" s="23"/>
      <c r="QC54" s="23"/>
      <c r="QD54" s="23"/>
      <c r="QE54" s="23"/>
      <c r="QF54" s="23"/>
      <c r="QG54" s="23"/>
      <c r="QH54" s="23"/>
      <c r="QI54" s="23"/>
      <c r="QJ54" s="23"/>
      <c r="QK54" s="23"/>
      <c r="QL54" s="23"/>
      <c r="QM54" s="23"/>
      <c r="QN54" s="23"/>
      <c r="QO54" s="23"/>
      <c r="QP54" s="23"/>
      <c r="QQ54" s="23"/>
      <c r="QR54" s="23"/>
      <c r="QS54" s="23"/>
      <c r="QT54" s="23"/>
      <c r="QU54" s="23"/>
      <c r="QV54" s="23"/>
      <c r="QW54" s="23"/>
      <c r="QX54" s="23"/>
      <c r="QY54" s="23"/>
      <c r="QZ54" s="23"/>
      <c r="RA54" s="23"/>
      <c r="RB54" s="23"/>
      <c r="RC54" s="23"/>
      <c r="RD54" s="23"/>
      <c r="RE54" s="23"/>
      <c r="RF54" s="23"/>
      <c r="RG54" s="23"/>
      <c r="RH54" s="23"/>
      <c r="RI54" s="23"/>
      <c r="RJ54" s="23"/>
      <c r="RK54" s="23"/>
      <c r="RL54" s="23"/>
      <c r="RM54" s="23"/>
      <c r="RN54" s="23"/>
      <c r="RO54" s="23"/>
      <c r="RP54" s="23"/>
      <c r="RQ54" s="23"/>
      <c r="RR54" s="23"/>
      <c r="RS54" s="23"/>
      <c r="RT54" s="23"/>
      <c r="RU54" s="23"/>
      <c r="RV54" s="23"/>
      <c r="RW54" s="23"/>
      <c r="RX54" s="23"/>
      <c r="RY54" s="23"/>
      <c r="RZ54" s="23"/>
      <c r="SA54" s="23"/>
      <c r="SB54" s="23"/>
      <c r="SC54" s="23"/>
      <c r="SD54" s="23"/>
      <c r="SE54" s="23"/>
      <c r="SF54" s="23"/>
      <c r="SG54" s="23"/>
      <c r="SH54" s="23"/>
      <c r="SI54" s="23"/>
      <c r="SJ54" s="23"/>
      <c r="SK54" s="23"/>
      <c r="SL54" s="23"/>
      <c r="SM54" s="23"/>
      <c r="SN54" s="23"/>
      <c r="SO54" s="23"/>
      <c r="SP54" s="23"/>
      <c r="SQ54" s="23"/>
      <c r="SR54" s="23"/>
      <c r="SS54" s="23"/>
      <c r="ST54" s="23"/>
      <c r="SU54" s="23"/>
      <c r="SV54" s="23"/>
      <c r="SW54" s="23"/>
      <c r="SX54" s="23"/>
      <c r="SY54" s="23"/>
      <c r="SZ54" s="23"/>
      <c r="TA54" s="23"/>
      <c r="TB54" s="23"/>
      <c r="TC54" s="23"/>
      <c r="TD54" s="23"/>
      <c r="TE54" s="23"/>
      <c r="TF54" s="23"/>
      <c r="TG54" s="23"/>
      <c r="TH54" s="23"/>
      <c r="TI54" s="23"/>
      <c r="TJ54" s="23"/>
      <c r="TK54" s="23"/>
      <c r="TL54" s="23"/>
      <c r="TM54" s="23"/>
      <c r="TN54" s="23"/>
      <c r="TO54" s="23"/>
      <c r="TP54" s="23"/>
      <c r="TQ54" s="23"/>
      <c r="TR54" s="23"/>
      <c r="TS54" s="23"/>
      <c r="TT54" s="23"/>
      <c r="TU54" s="23"/>
      <c r="TV54" s="23"/>
      <c r="TW54" s="23"/>
      <c r="TX54" s="23"/>
      <c r="TY54" s="23"/>
      <c r="TZ54" s="23"/>
      <c r="UA54" s="23"/>
      <c r="UB54" s="23"/>
      <c r="UC54" s="23"/>
      <c r="UD54" s="23"/>
      <c r="UE54" s="23"/>
      <c r="UF54" s="23"/>
      <c r="UG54" s="23"/>
      <c r="UH54" s="23"/>
      <c r="UI54" s="23"/>
      <c r="UJ54" s="23"/>
      <c r="UK54" s="23"/>
      <c r="UL54" s="23"/>
      <c r="UM54" s="23"/>
      <c r="UN54" s="23"/>
      <c r="UO54" s="23"/>
      <c r="UP54" s="23"/>
      <c r="UQ54" s="23"/>
      <c r="UR54" s="23"/>
      <c r="US54" s="23"/>
      <c r="UT54" s="23"/>
      <c r="UU54" s="23"/>
      <c r="UV54" s="23"/>
      <c r="UW54" s="23"/>
      <c r="UX54" s="23"/>
      <c r="UY54" s="23"/>
      <c r="UZ54" s="23"/>
      <c r="VA54" s="23"/>
      <c r="VB54" s="23"/>
      <c r="VC54" s="23"/>
      <c r="VD54" s="23"/>
      <c r="VE54" s="23"/>
      <c r="VF54" s="23"/>
      <c r="VG54" s="23"/>
      <c r="VH54" s="23"/>
      <c r="VI54" s="23"/>
      <c r="VJ54" s="23"/>
      <c r="VK54" s="23"/>
      <c r="VL54" s="23"/>
      <c r="VM54" s="23"/>
      <c r="VN54" s="23"/>
      <c r="VO54" s="23"/>
      <c r="VP54" s="23"/>
      <c r="VQ54" s="23"/>
      <c r="VR54" s="23"/>
      <c r="VS54" s="23"/>
      <c r="VT54" s="23"/>
      <c r="VU54" s="23"/>
      <c r="VV54" s="23"/>
      <c r="VW54" s="23"/>
      <c r="VX54" s="23"/>
      <c r="VY54" s="23"/>
      <c r="VZ54" s="23"/>
      <c r="WA54" s="23"/>
      <c r="WB54" s="23"/>
      <c r="WC54" s="23"/>
      <c r="WD54" s="23"/>
      <c r="WE54" s="23"/>
      <c r="WF54" s="23"/>
      <c r="WG54" s="23"/>
      <c r="WH54" s="23"/>
      <c r="WI54" s="23"/>
      <c r="WJ54" s="23"/>
      <c r="WK54" s="23"/>
      <c r="WL54" s="23"/>
      <c r="WM54" s="23"/>
      <c r="WN54" s="23"/>
      <c r="WO54" s="23"/>
      <c r="WP54" s="23"/>
      <c r="WQ54" s="23"/>
      <c r="WR54" s="23"/>
      <c r="WS54" s="23"/>
      <c r="WT54" s="23"/>
      <c r="WU54" s="23"/>
      <c r="WV54" s="23"/>
      <c r="WW54" s="23"/>
      <c r="WX54" s="23"/>
      <c r="WY54" s="23"/>
      <c r="WZ54" s="23"/>
      <c r="XA54" s="23"/>
      <c r="XB54" s="23"/>
      <c r="XC54" s="23"/>
      <c r="XD54" s="23"/>
      <c r="XE54" s="23"/>
      <c r="XF54" s="23"/>
      <c r="XG54" s="23"/>
      <c r="XH54" s="23"/>
      <c r="XI54" s="23"/>
      <c r="XJ54" s="23"/>
      <c r="XK54" s="23"/>
      <c r="XL54" s="23"/>
      <c r="XM54" s="23"/>
      <c r="XN54" s="23"/>
      <c r="XO54" s="23"/>
      <c r="XP54" s="23"/>
      <c r="XQ54" s="23"/>
      <c r="XR54" s="23"/>
      <c r="XS54" s="23"/>
      <c r="XT54" s="23"/>
      <c r="XU54" s="23"/>
      <c r="XV54" s="23"/>
      <c r="XW54" s="23"/>
      <c r="XX54" s="23"/>
      <c r="XY54" s="23"/>
      <c r="XZ54" s="23"/>
      <c r="YA54" s="23"/>
      <c r="YB54" s="23"/>
      <c r="YC54" s="23"/>
      <c r="YD54" s="23"/>
      <c r="YE54" s="23"/>
      <c r="YF54" s="23"/>
      <c r="YG54" s="23"/>
      <c r="YH54" s="23"/>
      <c r="YI54" s="23"/>
      <c r="YJ54" s="23"/>
      <c r="YK54" s="23"/>
      <c r="YL54" s="23"/>
      <c r="YM54" s="23"/>
      <c r="YN54" s="23"/>
      <c r="YO54" s="23"/>
      <c r="YP54" s="23"/>
      <c r="YQ54" s="23"/>
      <c r="YR54" s="23"/>
      <c r="YS54" s="23"/>
      <c r="YT54" s="23"/>
      <c r="YU54" s="23"/>
      <c r="YV54" s="23"/>
      <c r="YW54" s="23"/>
      <c r="YX54" s="23"/>
      <c r="YY54" s="23"/>
      <c r="YZ54" s="23"/>
      <c r="ZA54" s="23"/>
      <c r="ZB54" s="23"/>
      <c r="ZC54" s="23"/>
      <c r="ZD54" s="23"/>
      <c r="ZE54" s="23"/>
      <c r="ZF54" s="23"/>
      <c r="ZG54" s="23"/>
      <c r="ZH54" s="23"/>
      <c r="ZI54" s="23"/>
      <c r="ZJ54" s="23"/>
      <c r="ZK54" s="23"/>
      <c r="ZL54" s="23"/>
      <c r="ZM54" s="23"/>
      <c r="ZN54" s="23"/>
      <c r="ZO54" s="23"/>
      <c r="ZP54" s="23"/>
      <c r="ZQ54" s="23"/>
      <c r="ZR54" s="23"/>
      <c r="ZS54" s="23"/>
      <c r="ZT54" s="23"/>
      <c r="ZU54" s="23"/>
      <c r="ZV54" s="23"/>
      <c r="ZW54" s="23"/>
      <c r="ZX54" s="23"/>
      <c r="ZY54" s="23"/>
      <c r="ZZ54" s="23"/>
      <c r="AAA54" s="23"/>
      <c r="AAB54" s="23"/>
      <c r="AAC54" s="23"/>
      <c r="AAD54" s="23"/>
      <c r="AAE54" s="23"/>
      <c r="AAF54" s="23"/>
      <c r="AAG54" s="23"/>
      <c r="AAH54" s="23"/>
      <c r="AAI54" s="23"/>
      <c r="AAJ54" s="23"/>
      <c r="AAK54" s="23"/>
      <c r="AAL54" s="23"/>
      <c r="AAM54" s="23"/>
      <c r="AAN54" s="23"/>
      <c r="AAO54" s="23"/>
      <c r="AAP54" s="23"/>
      <c r="AAQ54" s="23"/>
      <c r="AAR54" s="23"/>
      <c r="AAS54" s="23"/>
      <c r="AAT54" s="23"/>
      <c r="AAU54" s="23"/>
      <c r="AAV54" s="23"/>
      <c r="AAW54" s="23"/>
      <c r="AAX54" s="23"/>
      <c r="AAY54" s="23"/>
      <c r="AAZ54" s="23"/>
      <c r="ABA54" s="23"/>
      <c r="ABB54" s="23"/>
      <c r="ABC54" s="23"/>
      <c r="ABD54" s="23"/>
      <c r="ABE54" s="23"/>
      <c r="ABF54" s="23"/>
      <c r="ABG54" s="23"/>
      <c r="ABH54" s="23"/>
      <c r="ABI54" s="23"/>
      <c r="ABJ54" s="23"/>
      <c r="ABK54" s="23"/>
      <c r="ABL54" s="23"/>
      <c r="ABM54" s="23"/>
      <c r="ABN54" s="23"/>
      <c r="ABO54" s="23"/>
      <c r="ABP54" s="23"/>
      <c r="ABQ54" s="23"/>
      <c r="ABR54" s="23"/>
      <c r="ABS54" s="23"/>
      <c r="ABT54" s="23"/>
      <c r="ABU54" s="23"/>
      <c r="ABV54" s="23"/>
      <c r="ABW54" s="23"/>
      <c r="ABX54" s="23"/>
      <c r="ABY54" s="23"/>
      <c r="ABZ54" s="23"/>
      <c r="ACA54" s="23"/>
      <c r="ACB54" s="23"/>
      <c r="ACC54" s="23"/>
      <c r="ACD54" s="23"/>
      <c r="ACE54" s="23"/>
      <c r="ACF54" s="23"/>
      <c r="ACG54" s="23"/>
      <c r="ACH54" s="23"/>
      <c r="ACI54" s="23"/>
      <c r="ACJ54" s="23"/>
      <c r="ACK54" s="23"/>
      <c r="ACL54" s="23"/>
      <c r="ACM54" s="23"/>
      <c r="ACN54" s="23"/>
      <c r="ACO54" s="23"/>
      <c r="ACP54" s="23"/>
      <c r="ACQ54" s="23"/>
      <c r="ACR54" s="23"/>
      <c r="ACS54" s="23"/>
      <c r="ACT54" s="23"/>
      <c r="ACU54" s="23"/>
      <c r="ACV54" s="23"/>
      <c r="ACW54" s="23"/>
      <c r="ACX54" s="23"/>
      <c r="ACY54" s="23"/>
      <c r="ACZ54" s="23"/>
      <c r="ADA54" s="23"/>
      <c r="ADB54" s="23"/>
      <c r="ADC54" s="23"/>
      <c r="ADD54" s="23"/>
      <c r="ADE54" s="23"/>
      <c r="ADF54" s="23"/>
      <c r="ADG54" s="23"/>
      <c r="ADH54" s="23"/>
      <c r="ADI54" s="23"/>
      <c r="ADJ54" s="23"/>
      <c r="ADK54" s="23"/>
      <c r="ADL54" s="23"/>
      <c r="ADM54" s="23"/>
      <c r="ADN54" s="23"/>
      <c r="ADO54" s="23"/>
      <c r="ADP54" s="23"/>
      <c r="ADQ54" s="23"/>
      <c r="ADR54" s="23"/>
      <c r="ADS54" s="23"/>
      <c r="ADT54" s="23"/>
      <c r="ADU54" s="23"/>
      <c r="ADV54" s="23"/>
      <c r="ADW54" s="23"/>
      <c r="ADX54" s="23"/>
      <c r="ADY54" s="23"/>
      <c r="ADZ54" s="23"/>
      <c r="AEA54" s="23"/>
      <c r="AEB54" s="23"/>
      <c r="AEC54" s="23"/>
      <c r="AED54" s="23"/>
      <c r="AEE54" s="23"/>
      <c r="AEF54" s="23"/>
      <c r="AEG54" s="23"/>
      <c r="AEH54" s="23"/>
      <c r="AEI54" s="23"/>
      <c r="AEJ54" s="23"/>
      <c r="AEK54" s="23"/>
      <c r="AEL54" s="23"/>
      <c r="AEM54" s="23"/>
      <c r="AEN54" s="23"/>
      <c r="AEO54" s="23"/>
      <c r="AEP54" s="23"/>
      <c r="AEQ54" s="23"/>
      <c r="AER54" s="23"/>
      <c r="AES54" s="23"/>
      <c r="AET54" s="23"/>
      <c r="AEU54" s="23"/>
      <c r="AEV54" s="23"/>
      <c r="AEW54" s="23"/>
      <c r="AEX54" s="23"/>
      <c r="AEY54" s="23"/>
      <c r="AEZ54" s="23"/>
      <c r="AFA54" s="23"/>
      <c r="AFB54" s="23"/>
      <c r="AFC54" s="23"/>
      <c r="AFD54" s="23"/>
      <c r="AFE54" s="23"/>
      <c r="AFF54" s="23"/>
      <c r="AFG54" s="23"/>
      <c r="AFH54" s="23"/>
      <c r="AFI54" s="23"/>
      <c r="AFJ54" s="23"/>
      <c r="AFK54" s="23"/>
      <c r="AFL54" s="23"/>
      <c r="AFM54" s="23"/>
      <c r="AFN54" s="23"/>
      <c r="AFO54" s="23"/>
      <c r="AFP54" s="23"/>
      <c r="AFQ54" s="23"/>
      <c r="AFR54" s="23"/>
      <c r="AFS54" s="23"/>
      <c r="AFT54" s="23"/>
      <c r="AFU54" s="23"/>
      <c r="AFV54" s="23"/>
      <c r="AFW54" s="23"/>
      <c r="AFX54" s="23"/>
      <c r="AFY54" s="23"/>
      <c r="AFZ54" s="23"/>
      <c r="AGA54" s="23"/>
      <c r="AGB54" s="23"/>
      <c r="AGC54" s="23"/>
      <c r="AGD54" s="23"/>
      <c r="AGE54" s="23"/>
      <c r="AGF54" s="23"/>
      <c r="AGG54" s="23"/>
      <c r="AGH54" s="23"/>
      <c r="AGI54" s="23"/>
      <c r="AGJ54" s="23"/>
      <c r="AGK54" s="23"/>
      <c r="AGL54" s="23"/>
      <c r="AGM54" s="23"/>
      <c r="AGN54" s="23"/>
      <c r="AGO54" s="23"/>
      <c r="AGP54" s="23"/>
      <c r="AGQ54" s="23"/>
      <c r="AGR54" s="23"/>
      <c r="AGS54" s="23"/>
      <c r="AGT54" s="23"/>
      <c r="AGU54" s="23"/>
      <c r="AGV54" s="23"/>
      <c r="AGW54" s="23"/>
      <c r="AGX54" s="23"/>
      <c r="AGY54" s="23"/>
      <c r="AGZ54" s="23"/>
      <c r="AHA54" s="23"/>
      <c r="AHB54" s="23"/>
      <c r="AHC54" s="23"/>
      <c r="AHD54" s="23"/>
      <c r="AHE54" s="23"/>
      <c r="AHF54" s="23"/>
      <c r="AHG54" s="23"/>
      <c r="AHH54" s="23"/>
      <c r="AHI54" s="23"/>
      <c r="AHJ54" s="23"/>
      <c r="AHK54" s="23"/>
      <c r="AHL54" s="23"/>
      <c r="AHM54" s="23"/>
      <c r="AHN54" s="23"/>
      <c r="AHO54" s="23"/>
      <c r="AHP54" s="23"/>
      <c r="AHQ54" s="23"/>
      <c r="AHR54" s="23"/>
      <c r="AHS54" s="23"/>
      <c r="AHT54" s="23"/>
      <c r="AHU54" s="23"/>
      <c r="AHV54" s="23"/>
      <c r="AHW54" s="23"/>
      <c r="AHX54" s="23"/>
      <c r="AHY54" s="23"/>
      <c r="AHZ54" s="23"/>
      <c r="AIA54" s="23"/>
      <c r="AIB54" s="23"/>
      <c r="AIC54" s="23"/>
      <c r="AID54" s="23"/>
      <c r="AIE54" s="23"/>
      <c r="AIF54" s="23"/>
      <c r="AIG54" s="23"/>
      <c r="AIH54" s="23"/>
      <c r="AII54" s="23"/>
      <c r="AIJ54" s="23"/>
      <c r="AIK54" s="23"/>
      <c r="AIL54" s="23"/>
      <c r="AIM54" s="23"/>
      <c r="AIN54" s="23"/>
      <c r="AIO54" s="23"/>
      <c r="AIP54" s="23"/>
      <c r="AIQ54" s="23"/>
      <c r="AIR54" s="23"/>
      <c r="AIS54" s="23"/>
      <c r="AIT54" s="23"/>
      <c r="AIU54" s="23"/>
      <c r="AIV54" s="23"/>
      <c r="AIW54" s="23"/>
      <c r="AIX54" s="23"/>
      <c r="AIY54" s="23"/>
      <c r="AIZ54" s="23"/>
      <c r="AJA54" s="23"/>
      <c r="AJB54" s="23"/>
      <c r="AJC54" s="23"/>
      <c r="AJD54" s="23"/>
      <c r="AJE54" s="23"/>
      <c r="AJF54" s="23"/>
      <c r="AJG54" s="23"/>
      <c r="AJH54" s="23"/>
      <c r="AJI54" s="23"/>
      <c r="AJJ54" s="23"/>
      <c r="AJK54" s="23"/>
      <c r="AJL54" s="23"/>
      <c r="AJM54" s="23"/>
      <c r="AJN54" s="23"/>
      <c r="AJO54" s="23"/>
      <c r="AJP54" s="23"/>
      <c r="AJQ54" s="23"/>
      <c r="AJR54" s="23"/>
      <c r="AJS54" s="23"/>
      <c r="AJT54" s="23"/>
      <c r="AJU54" s="23"/>
      <c r="AJV54" s="23"/>
      <c r="AJW54" s="23"/>
      <c r="AJX54" s="23"/>
      <c r="AJY54" s="23"/>
      <c r="AJZ54" s="23"/>
      <c r="AKA54" s="23"/>
      <c r="AKB54" s="23"/>
      <c r="AKC54" s="23"/>
      <c r="AKD54" s="23"/>
      <c r="AKE54" s="23"/>
      <c r="AKF54" s="23"/>
      <c r="AKG54" s="23"/>
      <c r="AKH54" s="23"/>
      <c r="AKI54" s="23"/>
      <c r="AKJ54" s="23"/>
      <c r="AKK54" s="23"/>
      <c r="AKL54" s="23"/>
      <c r="AKM54" s="23"/>
      <c r="AKN54" s="23"/>
      <c r="AKO54" s="23"/>
      <c r="AKP54" s="23"/>
      <c r="AKQ54" s="23"/>
      <c r="AKR54" s="23"/>
      <c r="AKS54" s="23"/>
      <c r="AKT54" s="23"/>
      <c r="AKU54" s="23"/>
      <c r="AKV54" s="23"/>
      <c r="AKW54" s="23"/>
      <c r="AKX54" s="23"/>
      <c r="AKY54" s="23"/>
      <c r="AKZ54" s="23"/>
      <c r="ALA54" s="23"/>
      <c r="ALB54" s="23"/>
      <c r="ALC54" s="23"/>
      <c r="ALD54" s="23"/>
      <c r="ALE54" s="23"/>
      <c r="ALF54" s="23"/>
      <c r="ALG54" s="23"/>
      <c r="ALH54" s="23"/>
      <c r="ALI54" s="23"/>
      <c r="ALJ54" s="23"/>
      <c r="ALK54" s="23"/>
      <c r="ALL54" s="23"/>
      <c r="ALM54" s="23"/>
      <c r="ALN54" s="23"/>
      <c r="ALO54" s="23"/>
      <c r="ALP54" s="23"/>
      <c r="ALQ54" s="23"/>
      <c r="ALR54" s="23"/>
      <c r="ALS54" s="23"/>
      <c r="ALT54" s="23"/>
      <c r="ALU54" s="23"/>
      <c r="ALV54" s="23"/>
      <c r="ALW54" s="23"/>
      <c r="ALX54" s="23"/>
      <c r="ALY54" s="23"/>
      <c r="ALZ54" s="23"/>
      <c r="AMA54" s="23"/>
      <c r="AMB54" s="23"/>
      <c r="AMC54" s="23"/>
      <c r="AMD54" s="23"/>
      <c r="AME54" s="23"/>
      <c r="AMF54" s="23"/>
      <c r="AMG54" s="23"/>
      <c r="AMH54" s="23"/>
      <c r="AMI54" s="23"/>
      <c r="AMJ54" s="23"/>
      <c r="AMK54" s="23"/>
      <c r="AML54" s="23"/>
      <c r="AMM54" s="23"/>
      <c r="AMN54" s="23"/>
      <c r="AMO54" s="23"/>
      <c r="AMP54" s="23"/>
      <c r="AMQ54" s="23"/>
      <c r="AMR54" s="23"/>
      <c r="AMS54" s="23"/>
      <c r="AMT54" s="23"/>
      <c r="AMU54" s="23"/>
      <c r="AMV54" s="23"/>
      <c r="AMW54" s="23"/>
      <c r="AMX54" s="23"/>
      <c r="AMY54" s="23"/>
      <c r="AMZ54" s="23"/>
      <c r="ANA54" s="23"/>
      <c r="ANB54" s="23"/>
      <c r="ANC54" s="23"/>
      <c r="AND54" s="23"/>
      <c r="ANE54" s="23"/>
      <c r="ANF54" s="23"/>
      <c r="ANG54" s="23"/>
      <c r="ANH54" s="23"/>
      <c r="ANI54" s="23"/>
      <c r="ANJ54" s="23"/>
      <c r="ANK54" s="23"/>
      <c r="ANL54" s="23"/>
      <c r="ANM54" s="23"/>
      <c r="ANN54" s="23"/>
      <c r="ANO54" s="23"/>
      <c r="ANP54" s="23"/>
      <c r="ANQ54" s="23"/>
      <c r="ANR54" s="23"/>
      <c r="ANS54" s="23"/>
      <c r="ANT54" s="23"/>
      <c r="ANU54" s="23"/>
      <c r="ANV54" s="23"/>
      <c r="ANW54" s="23"/>
      <c r="ANX54" s="23"/>
      <c r="ANY54" s="23"/>
      <c r="ANZ54" s="23"/>
      <c r="AOA54" s="23"/>
      <c r="AOB54" s="23"/>
      <c r="AOC54" s="23"/>
      <c r="AOD54" s="23"/>
      <c r="AOE54" s="23"/>
      <c r="AOF54" s="23"/>
      <c r="AOG54" s="23"/>
      <c r="AOH54" s="23"/>
      <c r="AOI54" s="23"/>
      <c r="AOJ54" s="23"/>
      <c r="AOK54" s="23"/>
      <c r="AOL54" s="23"/>
      <c r="AOM54" s="23"/>
      <c r="AON54" s="23"/>
      <c r="AOO54" s="23"/>
      <c r="AOP54" s="23"/>
      <c r="AOQ54" s="23"/>
      <c r="AOR54" s="23"/>
      <c r="AOS54" s="23"/>
      <c r="AOT54" s="23"/>
      <c r="AOU54" s="23"/>
      <c r="AOV54" s="23"/>
      <c r="AOW54" s="23"/>
      <c r="AOX54" s="23"/>
      <c r="AOY54" s="23"/>
      <c r="AOZ54" s="23"/>
      <c r="APA54" s="23"/>
      <c r="APB54" s="23"/>
      <c r="APC54" s="23"/>
      <c r="APD54" s="23"/>
      <c r="APE54" s="23"/>
      <c r="APF54" s="23"/>
      <c r="APG54" s="23"/>
      <c r="APH54" s="23"/>
      <c r="API54" s="23"/>
      <c r="APJ54" s="23"/>
      <c r="APK54" s="23"/>
      <c r="APL54" s="23"/>
      <c r="APM54" s="23"/>
      <c r="APN54" s="23"/>
      <c r="APO54" s="23"/>
      <c r="APP54" s="23"/>
      <c r="APQ54" s="23"/>
      <c r="APR54" s="23"/>
      <c r="APS54" s="23"/>
      <c r="APT54" s="23"/>
      <c r="APU54" s="23"/>
      <c r="APV54" s="23"/>
      <c r="APW54" s="23"/>
      <c r="APX54" s="23"/>
      <c r="APY54" s="23"/>
      <c r="APZ54" s="23"/>
      <c r="AQA54" s="23"/>
      <c r="AQB54" s="23"/>
      <c r="AQC54" s="23"/>
      <c r="AQD54" s="23"/>
      <c r="AQE54" s="23"/>
      <c r="AQF54" s="23"/>
      <c r="AQG54" s="23"/>
      <c r="AQH54" s="23"/>
      <c r="AQI54" s="23"/>
      <c r="AQJ54" s="23"/>
      <c r="AQK54" s="23"/>
      <c r="AQL54" s="23"/>
      <c r="AQM54" s="23"/>
      <c r="AQN54" s="23"/>
      <c r="AQO54" s="23"/>
      <c r="AQP54" s="23"/>
      <c r="AQQ54" s="23"/>
      <c r="AQR54" s="23"/>
      <c r="AQS54" s="23"/>
      <c r="AQT54" s="23"/>
      <c r="AQU54" s="23"/>
      <c r="AQV54" s="23"/>
      <c r="AQW54" s="23"/>
      <c r="AQX54" s="23"/>
      <c r="AQY54" s="23"/>
      <c r="AQZ54" s="23"/>
      <c r="ARA54" s="23"/>
      <c r="ARB54" s="23"/>
      <c r="ARC54" s="23"/>
      <c r="ARD54" s="23"/>
      <c r="ARE54" s="23"/>
      <c r="ARF54" s="23"/>
      <c r="ARG54" s="23"/>
      <c r="ARH54" s="23"/>
      <c r="ARI54" s="23"/>
      <c r="ARJ54" s="23"/>
      <c r="ARK54" s="23"/>
      <c r="ARL54" s="23"/>
      <c r="ARM54" s="23"/>
      <c r="ARN54" s="23"/>
      <c r="ARO54" s="23"/>
      <c r="ARP54" s="23"/>
      <c r="ARQ54" s="23"/>
      <c r="ARR54" s="23"/>
      <c r="ARS54" s="23"/>
      <c r="ART54" s="23"/>
      <c r="ARU54" s="23"/>
      <c r="ARV54" s="23"/>
      <c r="ARW54" s="23"/>
      <c r="ARX54" s="23"/>
      <c r="ARY54" s="23"/>
      <c r="ARZ54" s="23"/>
      <c r="ASA54" s="23"/>
      <c r="ASB54" s="23"/>
      <c r="ASC54" s="23"/>
      <c r="ASD54" s="23"/>
      <c r="ASE54" s="23"/>
      <c r="ASF54" s="23"/>
      <c r="ASG54" s="23"/>
      <c r="ASH54" s="23"/>
      <c r="ASI54" s="23"/>
      <c r="ASJ54" s="23"/>
      <c r="ASK54" s="23"/>
      <c r="ASL54" s="23"/>
      <c r="ASM54" s="23"/>
      <c r="ASN54" s="23"/>
      <c r="ASO54" s="23"/>
      <c r="ASP54" s="23"/>
      <c r="ASQ54" s="23"/>
      <c r="ASR54" s="23"/>
      <c r="ASS54" s="23"/>
      <c r="AST54" s="23"/>
      <c r="ASU54" s="23"/>
      <c r="ASV54" s="23"/>
      <c r="ASW54" s="23"/>
      <c r="ASX54" s="23"/>
      <c r="ASY54" s="23"/>
      <c r="ASZ54" s="23"/>
      <c r="ATA54" s="23"/>
      <c r="ATB54" s="23"/>
      <c r="ATC54" s="23"/>
      <c r="ATD54" s="23"/>
      <c r="ATE54" s="23"/>
      <c r="ATF54" s="23"/>
      <c r="ATG54" s="23"/>
      <c r="ATH54" s="23"/>
      <c r="ATI54" s="23"/>
      <c r="ATJ54" s="23"/>
      <c r="ATK54" s="23"/>
      <c r="ATL54" s="23"/>
      <c r="ATM54" s="23"/>
      <c r="ATN54" s="23"/>
      <c r="ATO54" s="23"/>
      <c r="ATP54" s="23"/>
      <c r="ATQ54" s="23"/>
      <c r="ATR54" s="23"/>
      <c r="ATS54" s="23"/>
      <c r="ATT54" s="23"/>
      <c r="ATU54" s="23"/>
      <c r="ATV54" s="23"/>
      <c r="ATW54" s="23"/>
      <c r="ATX54" s="23"/>
      <c r="ATY54" s="23"/>
      <c r="ATZ54" s="23"/>
      <c r="AUA54" s="23"/>
      <c r="AUB54" s="23"/>
      <c r="AUC54" s="23"/>
      <c r="AUD54" s="23"/>
      <c r="AUE54" s="23"/>
      <c r="AUF54" s="23"/>
      <c r="AUG54" s="23"/>
      <c r="AUH54" s="23"/>
      <c r="AUI54" s="23"/>
      <c r="AUJ54" s="23"/>
      <c r="AUK54" s="23"/>
      <c r="AUL54" s="23"/>
      <c r="AUM54" s="23"/>
      <c r="AUN54" s="23"/>
      <c r="AUO54" s="23"/>
      <c r="AUP54" s="23"/>
      <c r="AUQ54" s="23"/>
      <c r="AUR54" s="23"/>
      <c r="AUS54" s="23"/>
      <c r="AUT54" s="23"/>
      <c r="AUU54" s="23"/>
      <c r="AUV54" s="23"/>
      <c r="AUW54" s="23"/>
      <c r="AUX54" s="23"/>
      <c r="AUY54" s="23"/>
      <c r="AUZ54" s="23"/>
      <c r="AVA54" s="23"/>
      <c r="AVB54" s="23"/>
      <c r="AVC54" s="23"/>
      <c r="AVD54" s="23"/>
      <c r="AVE54" s="23"/>
      <c r="AVF54" s="23"/>
      <c r="AVG54" s="23"/>
      <c r="AVH54" s="23"/>
      <c r="AVI54" s="23"/>
      <c r="AVJ54" s="23"/>
      <c r="AVK54" s="23"/>
      <c r="AVL54" s="23"/>
      <c r="AVM54" s="23"/>
      <c r="AVN54" s="23"/>
      <c r="AVO54" s="23"/>
      <c r="AVP54" s="23"/>
      <c r="AVQ54" s="23"/>
      <c r="AVR54" s="23"/>
      <c r="AVS54" s="23"/>
      <c r="AVT54" s="23"/>
      <c r="AVU54" s="23"/>
      <c r="AVV54" s="23"/>
      <c r="AVW54" s="23"/>
      <c r="AVX54" s="23"/>
      <c r="AVY54" s="23"/>
      <c r="AVZ54" s="23"/>
      <c r="AWA54" s="23"/>
      <c r="AWB54" s="23"/>
      <c r="AWC54" s="23"/>
      <c r="AWD54" s="23"/>
      <c r="AWE54" s="23"/>
      <c r="AWF54" s="23"/>
      <c r="AWG54" s="23"/>
      <c r="AWH54" s="23"/>
      <c r="AWI54" s="23"/>
      <c r="AWJ54" s="23"/>
      <c r="AWK54" s="23"/>
      <c r="AWL54" s="23"/>
      <c r="AWM54" s="23"/>
      <c r="AWN54" s="23"/>
      <c r="AWO54" s="23"/>
      <c r="AWP54" s="23"/>
      <c r="AWQ54" s="23"/>
      <c r="AWR54" s="23"/>
      <c r="AWS54" s="23"/>
      <c r="AWT54" s="23"/>
      <c r="AWU54" s="23"/>
      <c r="AWV54" s="23"/>
      <c r="AWW54" s="23"/>
      <c r="AWX54" s="23"/>
      <c r="AWY54" s="23"/>
      <c r="AWZ54" s="23"/>
      <c r="AXA54" s="23"/>
      <c r="AXB54" s="23"/>
      <c r="AXC54" s="23"/>
      <c r="AXD54" s="23"/>
      <c r="AXE54" s="23"/>
      <c r="AXF54" s="23"/>
      <c r="AXG54" s="23"/>
      <c r="AXH54" s="23"/>
      <c r="AXI54" s="23"/>
      <c r="AXJ54" s="23"/>
      <c r="AXK54" s="23"/>
      <c r="AXL54" s="23"/>
      <c r="AXM54" s="23"/>
      <c r="AXN54" s="23"/>
      <c r="AXO54" s="23"/>
      <c r="AXP54" s="23"/>
      <c r="AXQ54" s="23"/>
      <c r="AXR54" s="23"/>
      <c r="AXS54" s="23"/>
      <c r="AXT54" s="23"/>
      <c r="AXU54" s="23"/>
      <c r="AXV54" s="23"/>
      <c r="AXW54" s="23"/>
      <c r="AXX54" s="23"/>
      <c r="AXY54" s="23"/>
      <c r="AXZ54" s="23"/>
      <c r="AYA54" s="23"/>
      <c r="AYB54" s="23"/>
      <c r="AYC54" s="23"/>
      <c r="AYD54" s="23"/>
      <c r="AYE54" s="23"/>
      <c r="AYF54" s="23"/>
      <c r="AYG54" s="23"/>
      <c r="AYH54" s="23"/>
      <c r="AYI54" s="23"/>
      <c r="AYJ54" s="23"/>
      <c r="AYK54" s="23"/>
      <c r="AYL54" s="23"/>
      <c r="AYM54" s="23"/>
      <c r="AYN54" s="23"/>
      <c r="AYO54" s="23"/>
      <c r="AYP54" s="23"/>
      <c r="AYQ54" s="23"/>
      <c r="AYR54" s="23"/>
      <c r="AYS54" s="23"/>
      <c r="AYT54" s="23"/>
      <c r="AYU54" s="23"/>
      <c r="AYV54" s="23"/>
      <c r="AYW54" s="23"/>
      <c r="AYX54" s="23"/>
      <c r="AYY54" s="23"/>
      <c r="AYZ54" s="23"/>
      <c r="AZA54" s="23"/>
      <c r="AZB54" s="23"/>
      <c r="AZC54" s="23"/>
      <c r="AZD54" s="23"/>
      <c r="AZE54" s="23"/>
      <c r="AZF54" s="23"/>
      <c r="AZG54" s="23"/>
      <c r="AZH54" s="23"/>
      <c r="AZI54" s="23"/>
      <c r="AZJ54" s="23"/>
      <c r="AZK54" s="23"/>
      <c r="AZL54" s="23"/>
      <c r="AZM54" s="23"/>
      <c r="AZN54" s="23"/>
      <c r="AZO54" s="23"/>
      <c r="AZP54" s="23"/>
      <c r="AZQ54" s="23"/>
      <c r="AZR54" s="23"/>
      <c r="AZS54" s="23"/>
      <c r="AZT54" s="23"/>
      <c r="AZU54" s="23"/>
      <c r="AZV54" s="23"/>
      <c r="AZW54" s="23"/>
      <c r="AZX54" s="23"/>
      <c r="AZY54" s="23"/>
      <c r="AZZ54" s="23"/>
      <c r="BAA54" s="23"/>
      <c r="BAB54" s="23"/>
      <c r="BAC54" s="23"/>
      <c r="BAD54" s="23"/>
      <c r="BAE54" s="23"/>
      <c r="BAF54" s="23"/>
      <c r="BAG54" s="23"/>
      <c r="BAH54" s="23"/>
      <c r="BAI54" s="23"/>
      <c r="BAJ54" s="23"/>
      <c r="BAK54" s="23"/>
      <c r="BAL54" s="23"/>
      <c r="BAM54" s="23"/>
      <c r="BAN54" s="23"/>
      <c r="BAO54" s="23"/>
      <c r="BAP54" s="23"/>
      <c r="BAQ54" s="23"/>
      <c r="BAR54" s="23"/>
      <c r="BAS54" s="23"/>
      <c r="BAT54" s="23"/>
      <c r="BAU54" s="23"/>
      <c r="BAV54" s="23"/>
      <c r="BAW54" s="23"/>
      <c r="BAX54" s="23"/>
      <c r="BAY54" s="23"/>
      <c r="BAZ54" s="23"/>
      <c r="BBA54" s="23"/>
      <c r="BBB54" s="23"/>
      <c r="BBC54" s="23"/>
      <c r="BBD54" s="23"/>
      <c r="BBE54" s="23"/>
      <c r="BBF54" s="23"/>
      <c r="BBG54" s="23"/>
      <c r="BBH54" s="23"/>
      <c r="BBI54" s="23"/>
      <c r="BBJ54" s="23"/>
      <c r="BBK54" s="23"/>
      <c r="BBL54" s="23"/>
      <c r="BBM54" s="23"/>
      <c r="BBN54" s="23"/>
      <c r="BBO54" s="23"/>
      <c r="BBP54" s="23"/>
      <c r="BBQ54" s="23"/>
      <c r="BBR54" s="23"/>
      <c r="BBS54" s="23"/>
      <c r="BBT54" s="23"/>
      <c r="BBU54" s="23"/>
      <c r="BBV54" s="23"/>
      <c r="BBW54" s="23"/>
      <c r="BBX54" s="23"/>
      <c r="BBY54" s="23"/>
      <c r="BBZ54" s="23"/>
      <c r="BCA54" s="23"/>
      <c r="BCB54" s="23"/>
      <c r="BCC54" s="23"/>
      <c r="BCD54" s="23"/>
      <c r="BCE54" s="23"/>
      <c r="BCF54" s="23"/>
      <c r="BCG54" s="23"/>
      <c r="BCH54" s="23"/>
      <c r="BCI54" s="23"/>
      <c r="BCJ54" s="23"/>
      <c r="BCK54" s="23"/>
      <c r="BCL54" s="23"/>
      <c r="BCM54" s="23"/>
      <c r="BCN54" s="23"/>
      <c r="BCO54" s="23"/>
      <c r="BCP54" s="23"/>
      <c r="BCQ54" s="23"/>
      <c r="BCR54" s="23"/>
      <c r="BCS54" s="23"/>
      <c r="BCT54" s="23"/>
      <c r="BCU54" s="23"/>
      <c r="BCV54" s="23"/>
      <c r="BCW54" s="23"/>
      <c r="BCX54" s="23"/>
      <c r="BCY54" s="23"/>
      <c r="BCZ54" s="23"/>
      <c r="BDA54" s="23"/>
      <c r="BDB54" s="23"/>
      <c r="BDC54" s="23"/>
      <c r="BDD54" s="23"/>
      <c r="BDE54" s="23"/>
      <c r="BDF54" s="23"/>
      <c r="BDG54" s="23"/>
      <c r="BDH54" s="23"/>
      <c r="BDI54" s="23"/>
      <c r="BDJ54" s="23"/>
      <c r="BDK54" s="23"/>
      <c r="BDL54" s="23"/>
      <c r="BDM54" s="23"/>
      <c r="BDN54" s="23"/>
      <c r="BDO54" s="23"/>
      <c r="BDP54" s="23"/>
      <c r="BDQ54" s="23"/>
      <c r="BDR54" s="23"/>
      <c r="BDS54" s="23"/>
      <c r="BDT54" s="23"/>
      <c r="BDU54" s="23"/>
      <c r="BDV54" s="23"/>
      <c r="BDW54" s="23"/>
      <c r="BDX54" s="23"/>
      <c r="BDY54" s="23"/>
      <c r="BDZ54" s="23"/>
      <c r="BEA54" s="23"/>
      <c r="BEB54" s="23"/>
      <c r="BEC54" s="23"/>
      <c r="BED54" s="23"/>
      <c r="BEE54" s="23"/>
      <c r="BEF54" s="23"/>
      <c r="BEG54" s="23"/>
      <c r="BEH54" s="23"/>
      <c r="BEI54" s="23"/>
      <c r="BEJ54" s="23"/>
      <c r="BEK54" s="23"/>
      <c r="BEL54" s="23"/>
      <c r="BEM54" s="23"/>
      <c r="BEN54" s="23"/>
      <c r="BEO54" s="23"/>
      <c r="BEP54" s="23"/>
      <c r="BEQ54" s="23"/>
      <c r="BER54" s="23"/>
      <c r="BES54" s="23"/>
      <c r="BET54" s="23"/>
      <c r="BEU54" s="23"/>
      <c r="BEV54" s="23"/>
      <c r="BEW54" s="23"/>
      <c r="BEX54" s="23"/>
      <c r="BEY54" s="23"/>
      <c r="BEZ54" s="23"/>
      <c r="BFA54" s="23"/>
      <c r="BFB54" s="23"/>
      <c r="BFC54" s="23"/>
      <c r="BFD54" s="23"/>
      <c r="BFE54" s="23"/>
      <c r="BFF54" s="23"/>
      <c r="BFG54" s="23"/>
      <c r="BFH54" s="23"/>
      <c r="BFI54" s="23"/>
      <c r="BFJ54" s="23"/>
      <c r="BFK54" s="23"/>
      <c r="BFL54" s="23"/>
      <c r="BFM54" s="23"/>
      <c r="BFN54" s="23"/>
      <c r="BFO54" s="23"/>
      <c r="BFP54" s="23"/>
      <c r="BFQ54" s="23"/>
      <c r="BFR54" s="23"/>
      <c r="BFS54" s="23"/>
      <c r="BFT54" s="23"/>
      <c r="BFU54" s="23"/>
      <c r="BFV54" s="23"/>
      <c r="BFW54" s="23"/>
      <c r="BFX54" s="23"/>
      <c r="BFY54" s="23"/>
      <c r="BFZ54" s="23"/>
      <c r="BGA54" s="23"/>
      <c r="BGB54" s="23"/>
      <c r="BGC54" s="23"/>
      <c r="BGD54" s="23"/>
      <c r="BGE54" s="23"/>
      <c r="BGF54" s="23"/>
      <c r="BGG54" s="23"/>
      <c r="BGH54" s="23"/>
      <c r="BGI54" s="23"/>
      <c r="BGJ54" s="23"/>
      <c r="BGK54" s="23"/>
      <c r="BGL54" s="23"/>
      <c r="BGM54" s="23"/>
      <c r="BGN54" s="23"/>
      <c r="BGO54" s="23"/>
      <c r="BGP54" s="23"/>
      <c r="BGQ54" s="23"/>
      <c r="BGR54" s="23"/>
      <c r="BGS54" s="23"/>
      <c r="BGT54" s="23"/>
      <c r="BGU54" s="23"/>
      <c r="BGV54" s="23"/>
      <c r="BGW54" s="23"/>
      <c r="BGX54" s="23"/>
      <c r="BGY54" s="23"/>
      <c r="BGZ54" s="23"/>
      <c r="BHA54" s="23"/>
      <c r="BHB54" s="23"/>
      <c r="BHC54" s="23"/>
      <c r="BHD54" s="23"/>
      <c r="BHE54" s="23"/>
      <c r="BHF54" s="23"/>
      <c r="BHG54" s="23"/>
      <c r="BHH54" s="23"/>
      <c r="BHI54" s="23"/>
      <c r="BHJ54" s="23"/>
      <c r="BHK54" s="23"/>
      <c r="BHL54" s="23"/>
      <c r="BHM54" s="23"/>
      <c r="BHN54" s="23"/>
      <c r="BHO54" s="23"/>
      <c r="BHP54" s="23"/>
      <c r="BHQ54" s="23"/>
      <c r="BHR54" s="23"/>
      <c r="BHS54" s="23"/>
      <c r="BHT54" s="23"/>
      <c r="BHU54" s="23"/>
      <c r="BHV54" s="23"/>
      <c r="BHW54" s="23"/>
      <c r="BHX54" s="23"/>
      <c r="BHY54" s="23"/>
      <c r="BHZ54" s="23"/>
      <c r="BIA54" s="23"/>
      <c r="BIB54" s="23"/>
      <c r="BIC54" s="23"/>
      <c r="BID54" s="23"/>
      <c r="BIE54" s="23"/>
      <c r="BIF54" s="23"/>
      <c r="BIG54" s="23"/>
      <c r="BIH54" s="23"/>
      <c r="BII54" s="23"/>
      <c r="BIJ54" s="23"/>
      <c r="BIK54" s="23"/>
      <c r="BIL54" s="23"/>
      <c r="BIM54" s="23"/>
      <c r="BIN54" s="23"/>
      <c r="BIO54" s="23"/>
      <c r="BIP54" s="23"/>
      <c r="BIQ54" s="23"/>
      <c r="BIR54" s="23"/>
      <c r="BIS54" s="23"/>
      <c r="BIT54" s="23"/>
      <c r="BIU54" s="23"/>
      <c r="BIV54" s="23"/>
      <c r="BIW54" s="23"/>
      <c r="BIX54" s="23"/>
      <c r="BIY54" s="23"/>
      <c r="BIZ54" s="23"/>
      <c r="BJA54" s="23"/>
      <c r="BJB54" s="23"/>
      <c r="BJC54" s="23"/>
      <c r="BJD54" s="23"/>
      <c r="BJE54" s="23"/>
      <c r="BJF54" s="23"/>
      <c r="BJG54" s="23"/>
      <c r="BJH54" s="23"/>
      <c r="BJI54" s="23"/>
      <c r="BJJ54" s="23"/>
      <c r="BJK54" s="23"/>
      <c r="BJL54" s="23"/>
      <c r="BJM54" s="23"/>
      <c r="BJN54" s="23"/>
      <c r="BJO54" s="23"/>
      <c r="BJP54" s="23"/>
      <c r="BJQ54" s="23"/>
      <c r="BJR54" s="23"/>
      <c r="BJS54" s="23"/>
      <c r="BJT54" s="23"/>
      <c r="BJU54" s="23"/>
      <c r="BJV54" s="23"/>
      <c r="BJW54" s="23"/>
      <c r="BJX54" s="23"/>
      <c r="BJY54" s="23"/>
      <c r="BJZ54" s="23"/>
      <c r="BKA54" s="23"/>
      <c r="BKB54" s="23"/>
      <c r="BKC54" s="23"/>
      <c r="BKD54" s="23"/>
      <c r="BKE54" s="23"/>
      <c r="BKF54" s="23"/>
      <c r="BKG54" s="23"/>
      <c r="BKH54" s="23"/>
      <c r="BKI54" s="23"/>
      <c r="BKJ54" s="23"/>
      <c r="BKK54" s="23"/>
      <c r="BKL54" s="23"/>
      <c r="BKM54" s="23"/>
      <c r="BKN54" s="23"/>
      <c r="BKO54" s="23"/>
      <c r="BKP54" s="23"/>
      <c r="BKQ54" s="23"/>
      <c r="BKR54" s="23"/>
      <c r="BKS54" s="23"/>
      <c r="BKT54" s="23"/>
      <c r="BKU54" s="23"/>
      <c r="BKV54" s="23"/>
      <c r="BKW54" s="23"/>
      <c r="BKX54" s="23"/>
      <c r="BKY54" s="23"/>
      <c r="BKZ54" s="23"/>
      <c r="BLA54" s="23"/>
      <c r="BLB54" s="23"/>
      <c r="BLC54" s="23"/>
      <c r="BLD54" s="23"/>
      <c r="BLE54" s="23"/>
      <c r="BLF54" s="23"/>
      <c r="BLG54" s="23"/>
      <c r="BLH54" s="23"/>
      <c r="BLI54" s="23"/>
      <c r="BLJ54" s="23"/>
      <c r="BLK54" s="23"/>
      <c r="BLL54" s="23"/>
      <c r="BLM54" s="23"/>
      <c r="BLN54" s="23"/>
      <c r="BLO54" s="23"/>
      <c r="BLP54" s="23"/>
      <c r="BLQ54" s="23"/>
      <c r="BLR54" s="23"/>
      <c r="BLS54" s="23"/>
      <c r="BLT54" s="23"/>
      <c r="BLU54" s="23"/>
      <c r="BLV54" s="23"/>
      <c r="BLW54" s="23"/>
      <c r="BLX54" s="23"/>
      <c r="BLY54" s="23"/>
      <c r="BLZ54" s="23"/>
      <c r="BMA54" s="23"/>
      <c r="BMB54" s="23"/>
      <c r="BMC54" s="23"/>
      <c r="BMD54" s="23"/>
      <c r="BME54" s="23"/>
      <c r="BMF54" s="23"/>
      <c r="BMG54" s="23"/>
      <c r="BMH54" s="23"/>
      <c r="BMI54" s="23"/>
      <c r="BMJ54" s="23"/>
      <c r="BMK54" s="23"/>
      <c r="BML54" s="23"/>
      <c r="BMM54" s="23"/>
      <c r="BMN54" s="23"/>
      <c r="BMO54" s="23"/>
      <c r="BMP54" s="23"/>
      <c r="BMQ54" s="23"/>
      <c r="BMR54" s="23"/>
      <c r="BMS54" s="23"/>
      <c r="BMT54" s="23"/>
      <c r="BMU54" s="23"/>
      <c r="BMV54" s="23"/>
      <c r="BMW54" s="23"/>
      <c r="BMX54" s="23"/>
      <c r="BMY54" s="23"/>
      <c r="BMZ54" s="23"/>
      <c r="BNA54" s="23"/>
      <c r="BNB54" s="23"/>
      <c r="BNC54" s="23"/>
      <c r="BND54" s="23"/>
      <c r="BNE54" s="23"/>
      <c r="BNF54" s="23"/>
      <c r="BNG54" s="23"/>
      <c r="BNH54" s="23"/>
      <c r="BNI54" s="23"/>
      <c r="BNJ54" s="23"/>
      <c r="BNK54" s="23"/>
      <c r="BNL54" s="23"/>
      <c r="BNM54" s="23"/>
      <c r="BNN54" s="23"/>
      <c r="BNO54" s="23"/>
      <c r="BNP54" s="23"/>
      <c r="BNQ54" s="23"/>
      <c r="BNR54" s="23"/>
      <c r="BNS54" s="23"/>
      <c r="BNT54" s="23"/>
      <c r="BNU54" s="23"/>
      <c r="BNV54" s="23"/>
      <c r="BNW54" s="23"/>
      <c r="BNX54" s="23"/>
      <c r="BNY54" s="23"/>
      <c r="BNZ54" s="23"/>
      <c r="BOA54" s="23"/>
      <c r="BOB54" s="23"/>
      <c r="BOC54" s="23"/>
      <c r="BOD54" s="23"/>
      <c r="BOE54" s="23"/>
      <c r="BOF54" s="23"/>
      <c r="BOG54" s="23"/>
      <c r="BOH54" s="23"/>
      <c r="BOI54" s="23"/>
      <c r="BOJ54" s="23"/>
      <c r="BOK54" s="23"/>
      <c r="BOL54" s="23"/>
      <c r="BOM54" s="23"/>
      <c r="BON54" s="23"/>
      <c r="BOO54" s="23"/>
      <c r="BOP54" s="23"/>
      <c r="BOQ54" s="23"/>
      <c r="BOR54" s="23"/>
      <c r="BOS54" s="23"/>
      <c r="BOT54" s="23"/>
      <c r="BOU54" s="23"/>
      <c r="BOV54" s="23"/>
      <c r="BOW54" s="23"/>
      <c r="BOX54" s="23"/>
      <c r="BOY54" s="23"/>
      <c r="BOZ54" s="23"/>
      <c r="BPA54" s="23"/>
      <c r="BPB54" s="23"/>
      <c r="BPC54" s="23"/>
      <c r="BPD54" s="23"/>
      <c r="BPE54" s="23"/>
      <c r="BPF54" s="23"/>
      <c r="BPG54" s="23"/>
      <c r="BPH54" s="23"/>
      <c r="BPI54" s="23"/>
      <c r="BPJ54" s="23"/>
    </row>
    <row r="55" spans="1:1778" s="21" customFormat="1" ht="54" customHeight="1" x14ac:dyDescent="0.25">
      <c r="A55" s="234"/>
      <c r="B55" s="235"/>
      <c r="C55" s="186"/>
      <c r="D55" s="205" t="s">
        <v>16</v>
      </c>
      <c r="E55" s="206">
        <f>G55</f>
        <v>287.04000000000002</v>
      </c>
      <c r="F55" s="206">
        <f ca="1">F55+G55+H55+M55+N55</f>
        <v>574.08000000000004</v>
      </c>
      <c r="G55" s="206">
        <v>287.04000000000002</v>
      </c>
      <c r="H55" s="97">
        <v>0</v>
      </c>
      <c r="I55" s="98"/>
      <c r="J55" s="98"/>
      <c r="K55" s="98"/>
      <c r="L55" s="99"/>
      <c r="M55" s="206">
        <v>0</v>
      </c>
      <c r="N55" s="206">
        <v>0</v>
      </c>
      <c r="O55" s="18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  <c r="APD55" s="20"/>
      <c r="APE55" s="20"/>
      <c r="APF55" s="20"/>
      <c r="APG55" s="20"/>
      <c r="APH55" s="20"/>
      <c r="API55" s="20"/>
      <c r="APJ55" s="20"/>
      <c r="APK55" s="20"/>
      <c r="APL55" s="20"/>
      <c r="APM55" s="20"/>
      <c r="APN55" s="20"/>
      <c r="APO55" s="20"/>
      <c r="APP55" s="20"/>
      <c r="APQ55" s="20"/>
      <c r="APR55" s="20"/>
      <c r="APS55" s="20"/>
      <c r="APT55" s="20"/>
      <c r="APU55" s="20"/>
      <c r="APV55" s="20"/>
      <c r="APW55" s="20"/>
      <c r="APX55" s="20"/>
      <c r="APY55" s="20"/>
      <c r="APZ55" s="20"/>
      <c r="AQA55" s="20"/>
      <c r="AQB55" s="20"/>
      <c r="AQC55" s="20"/>
      <c r="AQD55" s="20"/>
      <c r="AQE55" s="20"/>
      <c r="AQF55" s="20"/>
      <c r="AQG55" s="20"/>
      <c r="AQH55" s="20"/>
      <c r="AQI55" s="20"/>
      <c r="AQJ55" s="20"/>
      <c r="AQK55" s="20"/>
      <c r="AQL55" s="20"/>
      <c r="AQM55" s="20"/>
      <c r="AQN55" s="20"/>
      <c r="AQO55" s="20"/>
      <c r="AQP55" s="20"/>
      <c r="AQQ55" s="20"/>
      <c r="AQR55" s="20"/>
      <c r="AQS55" s="20"/>
      <c r="AQT55" s="20"/>
      <c r="AQU55" s="20"/>
      <c r="AQV55" s="20"/>
      <c r="AQW55" s="20"/>
      <c r="AQX55" s="20"/>
      <c r="AQY55" s="20"/>
      <c r="AQZ55" s="20"/>
      <c r="ARA55" s="20"/>
      <c r="ARB55" s="20"/>
      <c r="ARC55" s="20"/>
      <c r="ARD55" s="20"/>
      <c r="ARE55" s="20"/>
      <c r="ARF55" s="20"/>
      <c r="ARG55" s="20"/>
      <c r="ARH55" s="20"/>
      <c r="ARI55" s="20"/>
      <c r="ARJ55" s="20"/>
      <c r="ARK55" s="20"/>
      <c r="ARL55" s="20"/>
      <c r="ARM55" s="20"/>
      <c r="ARN55" s="20"/>
      <c r="ARO55" s="20"/>
      <c r="ARP55" s="20"/>
      <c r="ARQ55" s="20"/>
      <c r="ARR55" s="20"/>
      <c r="ARS55" s="20"/>
      <c r="ART55" s="20"/>
      <c r="ARU55" s="20"/>
      <c r="ARV55" s="20"/>
      <c r="ARW55" s="20"/>
      <c r="ARX55" s="20"/>
      <c r="ARY55" s="20"/>
      <c r="ARZ55" s="20"/>
      <c r="ASA55" s="20"/>
      <c r="ASB55" s="20"/>
      <c r="ASC55" s="20"/>
      <c r="ASD55" s="20"/>
      <c r="ASE55" s="20"/>
      <c r="ASF55" s="20"/>
      <c r="ASG55" s="20"/>
      <c r="ASH55" s="20"/>
      <c r="ASI55" s="20"/>
      <c r="ASJ55" s="20"/>
      <c r="ASK55" s="20"/>
      <c r="ASL55" s="20"/>
      <c r="ASM55" s="20"/>
      <c r="ASN55" s="20"/>
      <c r="ASO55" s="20"/>
      <c r="ASP55" s="20"/>
      <c r="ASQ55" s="20"/>
      <c r="ASR55" s="20"/>
      <c r="ASS55" s="20"/>
      <c r="AST55" s="20"/>
      <c r="ASU55" s="20"/>
      <c r="ASV55" s="20"/>
      <c r="ASW55" s="20"/>
      <c r="ASX55" s="20"/>
      <c r="ASY55" s="20"/>
      <c r="ASZ55" s="20"/>
      <c r="ATA55" s="20"/>
      <c r="ATB55" s="20"/>
      <c r="ATC55" s="20"/>
      <c r="ATD55" s="20"/>
      <c r="ATE55" s="20"/>
      <c r="ATF55" s="20"/>
      <c r="ATG55" s="20"/>
      <c r="ATH55" s="20"/>
      <c r="ATI55" s="20"/>
      <c r="ATJ55" s="20"/>
      <c r="ATK55" s="20"/>
      <c r="ATL55" s="20"/>
      <c r="ATM55" s="20"/>
      <c r="ATN55" s="20"/>
      <c r="ATO55" s="20"/>
      <c r="ATP55" s="20"/>
      <c r="ATQ55" s="20"/>
      <c r="ATR55" s="20"/>
      <c r="ATS55" s="20"/>
      <c r="ATT55" s="20"/>
      <c r="ATU55" s="20"/>
      <c r="ATV55" s="20"/>
      <c r="ATW55" s="20"/>
      <c r="ATX55" s="20"/>
      <c r="ATY55" s="20"/>
      <c r="ATZ55" s="20"/>
      <c r="AUA55" s="20"/>
      <c r="AUB55" s="20"/>
      <c r="AUC55" s="20"/>
      <c r="AUD55" s="20"/>
      <c r="AUE55" s="20"/>
      <c r="AUF55" s="20"/>
      <c r="AUG55" s="20"/>
      <c r="AUH55" s="20"/>
      <c r="AUI55" s="20"/>
      <c r="AUJ55" s="20"/>
      <c r="AUK55" s="20"/>
      <c r="AUL55" s="20"/>
      <c r="AUM55" s="20"/>
      <c r="AUN55" s="20"/>
      <c r="AUO55" s="20"/>
      <c r="AUP55" s="20"/>
      <c r="AUQ55" s="20"/>
      <c r="AUR55" s="20"/>
      <c r="AUS55" s="20"/>
      <c r="AUT55" s="20"/>
      <c r="AUU55" s="20"/>
      <c r="AUV55" s="20"/>
      <c r="AUW55" s="20"/>
      <c r="AUX55" s="20"/>
      <c r="AUY55" s="20"/>
      <c r="AUZ55" s="20"/>
      <c r="AVA55" s="20"/>
      <c r="AVB55" s="20"/>
      <c r="AVC55" s="20"/>
      <c r="AVD55" s="20"/>
      <c r="AVE55" s="20"/>
      <c r="AVF55" s="20"/>
      <c r="AVG55" s="20"/>
      <c r="AVH55" s="20"/>
      <c r="AVI55" s="20"/>
      <c r="AVJ55" s="20"/>
      <c r="AVK55" s="20"/>
      <c r="AVL55" s="20"/>
      <c r="AVM55" s="20"/>
      <c r="AVN55" s="20"/>
      <c r="AVO55" s="20"/>
      <c r="AVP55" s="20"/>
      <c r="AVQ55" s="20"/>
      <c r="AVR55" s="20"/>
      <c r="AVS55" s="20"/>
      <c r="AVT55" s="20"/>
      <c r="AVU55" s="20"/>
      <c r="AVV55" s="20"/>
      <c r="AVW55" s="20"/>
      <c r="AVX55" s="20"/>
      <c r="AVY55" s="20"/>
      <c r="AVZ55" s="20"/>
      <c r="AWA55" s="20"/>
      <c r="AWB55" s="20"/>
      <c r="AWC55" s="20"/>
      <c r="AWD55" s="20"/>
      <c r="AWE55" s="20"/>
      <c r="AWF55" s="20"/>
      <c r="AWG55" s="20"/>
      <c r="AWH55" s="20"/>
      <c r="AWI55" s="20"/>
      <c r="AWJ55" s="20"/>
      <c r="AWK55" s="20"/>
      <c r="AWL55" s="20"/>
      <c r="AWM55" s="20"/>
      <c r="AWN55" s="20"/>
      <c r="AWO55" s="20"/>
      <c r="AWP55" s="20"/>
      <c r="AWQ55" s="20"/>
      <c r="AWR55" s="20"/>
      <c r="AWS55" s="20"/>
      <c r="AWT55" s="20"/>
      <c r="AWU55" s="20"/>
      <c r="AWV55" s="20"/>
      <c r="AWW55" s="20"/>
      <c r="AWX55" s="20"/>
      <c r="AWY55" s="20"/>
      <c r="AWZ55" s="20"/>
      <c r="AXA55" s="20"/>
      <c r="AXB55" s="20"/>
      <c r="AXC55" s="20"/>
      <c r="AXD55" s="20"/>
      <c r="AXE55" s="20"/>
      <c r="AXF55" s="20"/>
      <c r="AXG55" s="20"/>
      <c r="AXH55" s="20"/>
      <c r="AXI55" s="20"/>
      <c r="AXJ55" s="20"/>
      <c r="AXK55" s="20"/>
      <c r="AXL55" s="20"/>
      <c r="AXM55" s="20"/>
      <c r="AXN55" s="20"/>
      <c r="AXO55" s="20"/>
      <c r="AXP55" s="20"/>
      <c r="AXQ55" s="20"/>
      <c r="AXR55" s="20"/>
      <c r="AXS55" s="20"/>
      <c r="AXT55" s="20"/>
      <c r="AXU55" s="20"/>
      <c r="AXV55" s="20"/>
      <c r="AXW55" s="20"/>
      <c r="AXX55" s="20"/>
      <c r="AXY55" s="20"/>
      <c r="AXZ55" s="20"/>
      <c r="AYA55" s="20"/>
      <c r="AYB55" s="20"/>
      <c r="AYC55" s="20"/>
      <c r="AYD55" s="20"/>
      <c r="AYE55" s="20"/>
      <c r="AYF55" s="20"/>
      <c r="AYG55" s="20"/>
      <c r="AYH55" s="20"/>
      <c r="AYI55" s="20"/>
      <c r="AYJ55" s="20"/>
      <c r="AYK55" s="20"/>
      <c r="AYL55" s="20"/>
      <c r="AYM55" s="20"/>
      <c r="AYN55" s="20"/>
      <c r="AYO55" s="20"/>
      <c r="AYP55" s="20"/>
      <c r="AYQ55" s="20"/>
      <c r="AYR55" s="20"/>
      <c r="AYS55" s="20"/>
      <c r="AYT55" s="20"/>
      <c r="AYU55" s="20"/>
      <c r="AYV55" s="20"/>
      <c r="AYW55" s="20"/>
      <c r="AYX55" s="20"/>
      <c r="AYY55" s="20"/>
      <c r="AYZ55" s="20"/>
      <c r="AZA55" s="20"/>
      <c r="AZB55" s="20"/>
      <c r="AZC55" s="20"/>
      <c r="AZD55" s="20"/>
      <c r="AZE55" s="20"/>
      <c r="AZF55" s="20"/>
      <c r="AZG55" s="20"/>
      <c r="AZH55" s="20"/>
      <c r="AZI55" s="20"/>
      <c r="AZJ55" s="20"/>
      <c r="AZK55" s="20"/>
      <c r="AZL55" s="20"/>
      <c r="AZM55" s="20"/>
      <c r="AZN55" s="20"/>
      <c r="AZO55" s="20"/>
      <c r="AZP55" s="20"/>
      <c r="AZQ55" s="20"/>
      <c r="AZR55" s="20"/>
      <c r="AZS55" s="20"/>
      <c r="AZT55" s="20"/>
      <c r="AZU55" s="20"/>
      <c r="AZV55" s="20"/>
      <c r="AZW55" s="20"/>
      <c r="AZX55" s="20"/>
      <c r="AZY55" s="20"/>
      <c r="AZZ55" s="20"/>
      <c r="BAA55" s="20"/>
      <c r="BAB55" s="20"/>
      <c r="BAC55" s="20"/>
      <c r="BAD55" s="20"/>
      <c r="BAE55" s="20"/>
      <c r="BAF55" s="20"/>
      <c r="BAG55" s="20"/>
      <c r="BAH55" s="20"/>
      <c r="BAI55" s="20"/>
      <c r="BAJ55" s="20"/>
      <c r="BAK55" s="20"/>
      <c r="BAL55" s="20"/>
      <c r="BAM55" s="20"/>
      <c r="BAN55" s="20"/>
      <c r="BAO55" s="20"/>
      <c r="BAP55" s="20"/>
      <c r="BAQ55" s="20"/>
      <c r="BAR55" s="20"/>
      <c r="BAS55" s="20"/>
      <c r="BAT55" s="20"/>
      <c r="BAU55" s="20"/>
      <c r="BAV55" s="20"/>
      <c r="BAW55" s="20"/>
      <c r="BAX55" s="20"/>
      <c r="BAY55" s="20"/>
      <c r="BAZ55" s="20"/>
      <c r="BBA55" s="20"/>
      <c r="BBB55" s="20"/>
      <c r="BBC55" s="20"/>
      <c r="BBD55" s="20"/>
      <c r="BBE55" s="20"/>
      <c r="BBF55" s="20"/>
      <c r="BBG55" s="20"/>
      <c r="BBH55" s="20"/>
      <c r="BBI55" s="20"/>
      <c r="BBJ55" s="20"/>
      <c r="BBK55" s="20"/>
      <c r="BBL55" s="20"/>
      <c r="BBM55" s="20"/>
      <c r="BBN55" s="20"/>
      <c r="BBO55" s="20"/>
      <c r="BBP55" s="20"/>
      <c r="BBQ55" s="20"/>
      <c r="BBR55" s="20"/>
      <c r="BBS55" s="20"/>
      <c r="BBT55" s="20"/>
      <c r="BBU55" s="20"/>
      <c r="BBV55" s="20"/>
      <c r="BBW55" s="20"/>
      <c r="BBX55" s="20"/>
      <c r="BBY55" s="20"/>
      <c r="BBZ55" s="20"/>
      <c r="BCA55" s="20"/>
      <c r="BCB55" s="20"/>
      <c r="BCC55" s="20"/>
      <c r="BCD55" s="20"/>
      <c r="BCE55" s="20"/>
      <c r="BCF55" s="20"/>
      <c r="BCG55" s="20"/>
      <c r="BCH55" s="20"/>
      <c r="BCI55" s="20"/>
      <c r="BCJ55" s="20"/>
      <c r="BCK55" s="20"/>
      <c r="BCL55" s="20"/>
      <c r="BCM55" s="20"/>
      <c r="BCN55" s="20"/>
      <c r="BCO55" s="20"/>
      <c r="BCP55" s="20"/>
      <c r="BCQ55" s="20"/>
      <c r="BCR55" s="20"/>
      <c r="BCS55" s="20"/>
      <c r="BCT55" s="20"/>
      <c r="BCU55" s="20"/>
      <c r="BCV55" s="20"/>
      <c r="BCW55" s="20"/>
      <c r="BCX55" s="20"/>
      <c r="BCY55" s="20"/>
      <c r="BCZ55" s="20"/>
      <c r="BDA55" s="20"/>
      <c r="BDB55" s="20"/>
      <c r="BDC55" s="20"/>
      <c r="BDD55" s="20"/>
      <c r="BDE55" s="20"/>
      <c r="BDF55" s="20"/>
      <c r="BDG55" s="20"/>
      <c r="BDH55" s="20"/>
      <c r="BDI55" s="20"/>
      <c r="BDJ55" s="20"/>
      <c r="BDK55" s="20"/>
      <c r="BDL55" s="20"/>
      <c r="BDM55" s="20"/>
      <c r="BDN55" s="20"/>
      <c r="BDO55" s="20"/>
      <c r="BDP55" s="20"/>
      <c r="BDQ55" s="20"/>
      <c r="BDR55" s="20"/>
      <c r="BDS55" s="20"/>
      <c r="BDT55" s="20"/>
      <c r="BDU55" s="20"/>
      <c r="BDV55" s="20"/>
      <c r="BDW55" s="20"/>
      <c r="BDX55" s="20"/>
      <c r="BDY55" s="20"/>
      <c r="BDZ55" s="20"/>
      <c r="BEA55" s="20"/>
      <c r="BEB55" s="20"/>
      <c r="BEC55" s="20"/>
      <c r="BED55" s="20"/>
      <c r="BEE55" s="20"/>
      <c r="BEF55" s="20"/>
      <c r="BEG55" s="20"/>
      <c r="BEH55" s="20"/>
      <c r="BEI55" s="20"/>
      <c r="BEJ55" s="20"/>
      <c r="BEK55" s="20"/>
      <c r="BEL55" s="20"/>
      <c r="BEM55" s="20"/>
      <c r="BEN55" s="20"/>
      <c r="BEO55" s="20"/>
      <c r="BEP55" s="20"/>
      <c r="BEQ55" s="20"/>
      <c r="BER55" s="20"/>
      <c r="BES55" s="20"/>
      <c r="BET55" s="20"/>
      <c r="BEU55" s="20"/>
      <c r="BEV55" s="20"/>
      <c r="BEW55" s="20"/>
      <c r="BEX55" s="20"/>
      <c r="BEY55" s="20"/>
      <c r="BEZ55" s="20"/>
      <c r="BFA55" s="20"/>
      <c r="BFB55" s="20"/>
      <c r="BFC55" s="20"/>
      <c r="BFD55" s="20"/>
      <c r="BFE55" s="20"/>
      <c r="BFF55" s="20"/>
      <c r="BFG55" s="20"/>
      <c r="BFH55" s="20"/>
      <c r="BFI55" s="20"/>
      <c r="BFJ55" s="20"/>
      <c r="BFK55" s="20"/>
      <c r="BFL55" s="20"/>
      <c r="BFM55" s="20"/>
      <c r="BFN55" s="20"/>
      <c r="BFO55" s="20"/>
      <c r="BFP55" s="20"/>
      <c r="BFQ55" s="20"/>
      <c r="BFR55" s="20"/>
      <c r="BFS55" s="20"/>
      <c r="BFT55" s="20"/>
      <c r="BFU55" s="20"/>
      <c r="BFV55" s="20"/>
      <c r="BFW55" s="20"/>
      <c r="BFX55" s="20"/>
      <c r="BFY55" s="20"/>
      <c r="BFZ55" s="20"/>
      <c r="BGA55" s="20"/>
      <c r="BGB55" s="20"/>
      <c r="BGC55" s="20"/>
      <c r="BGD55" s="20"/>
      <c r="BGE55" s="20"/>
      <c r="BGF55" s="20"/>
      <c r="BGG55" s="20"/>
      <c r="BGH55" s="20"/>
      <c r="BGI55" s="20"/>
      <c r="BGJ55" s="20"/>
      <c r="BGK55" s="20"/>
      <c r="BGL55" s="20"/>
      <c r="BGM55" s="20"/>
      <c r="BGN55" s="20"/>
      <c r="BGO55" s="20"/>
      <c r="BGP55" s="20"/>
      <c r="BGQ55" s="20"/>
      <c r="BGR55" s="20"/>
      <c r="BGS55" s="20"/>
      <c r="BGT55" s="20"/>
      <c r="BGU55" s="20"/>
      <c r="BGV55" s="20"/>
      <c r="BGW55" s="20"/>
      <c r="BGX55" s="20"/>
      <c r="BGY55" s="20"/>
      <c r="BGZ55" s="20"/>
      <c r="BHA55" s="20"/>
      <c r="BHB55" s="20"/>
      <c r="BHC55" s="20"/>
      <c r="BHD55" s="20"/>
      <c r="BHE55" s="20"/>
      <c r="BHF55" s="20"/>
      <c r="BHG55" s="20"/>
      <c r="BHH55" s="20"/>
      <c r="BHI55" s="20"/>
      <c r="BHJ55" s="20"/>
      <c r="BHK55" s="20"/>
      <c r="BHL55" s="20"/>
      <c r="BHM55" s="20"/>
      <c r="BHN55" s="20"/>
      <c r="BHO55" s="20"/>
      <c r="BHP55" s="20"/>
      <c r="BHQ55" s="20"/>
      <c r="BHR55" s="20"/>
      <c r="BHS55" s="20"/>
      <c r="BHT55" s="20"/>
      <c r="BHU55" s="20"/>
      <c r="BHV55" s="20"/>
      <c r="BHW55" s="20"/>
      <c r="BHX55" s="20"/>
      <c r="BHY55" s="20"/>
      <c r="BHZ55" s="20"/>
      <c r="BIA55" s="20"/>
      <c r="BIB55" s="20"/>
      <c r="BIC55" s="20"/>
      <c r="BID55" s="20"/>
      <c r="BIE55" s="20"/>
      <c r="BIF55" s="20"/>
      <c r="BIG55" s="20"/>
      <c r="BIH55" s="20"/>
      <c r="BII55" s="20"/>
      <c r="BIJ55" s="20"/>
      <c r="BIK55" s="20"/>
      <c r="BIL55" s="20"/>
      <c r="BIM55" s="20"/>
      <c r="BIN55" s="20"/>
      <c r="BIO55" s="20"/>
      <c r="BIP55" s="20"/>
      <c r="BIQ55" s="20"/>
      <c r="BIR55" s="20"/>
      <c r="BIS55" s="20"/>
      <c r="BIT55" s="20"/>
      <c r="BIU55" s="20"/>
      <c r="BIV55" s="20"/>
      <c r="BIW55" s="20"/>
      <c r="BIX55" s="20"/>
      <c r="BIY55" s="20"/>
      <c r="BIZ55" s="20"/>
      <c r="BJA55" s="20"/>
      <c r="BJB55" s="20"/>
      <c r="BJC55" s="20"/>
      <c r="BJD55" s="20"/>
      <c r="BJE55" s="20"/>
      <c r="BJF55" s="20"/>
      <c r="BJG55" s="20"/>
      <c r="BJH55" s="20"/>
      <c r="BJI55" s="20"/>
      <c r="BJJ55" s="20"/>
      <c r="BJK55" s="20"/>
      <c r="BJL55" s="20"/>
      <c r="BJM55" s="20"/>
      <c r="BJN55" s="20"/>
      <c r="BJO55" s="20"/>
      <c r="BJP55" s="20"/>
      <c r="BJQ55" s="20"/>
      <c r="BJR55" s="20"/>
      <c r="BJS55" s="20"/>
      <c r="BJT55" s="20"/>
      <c r="BJU55" s="20"/>
      <c r="BJV55" s="20"/>
      <c r="BJW55" s="20"/>
      <c r="BJX55" s="20"/>
      <c r="BJY55" s="20"/>
      <c r="BJZ55" s="20"/>
      <c r="BKA55" s="20"/>
      <c r="BKB55" s="20"/>
      <c r="BKC55" s="20"/>
      <c r="BKD55" s="20"/>
      <c r="BKE55" s="20"/>
      <c r="BKF55" s="20"/>
      <c r="BKG55" s="20"/>
      <c r="BKH55" s="20"/>
      <c r="BKI55" s="20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  <c r="BLX55" s="20"/>
      <c r="BLY55" s="20"/>
      <c r="BLZ55" s="20"/>
      <c r="BMA55" s="20"/>
      <c r="BMB55" s="20"/>
      <c r="BMC55" s="20"/>
      <c r="BMD55" s="20"/>
      <c r="BME55" s="20"/>
      <c r="BMF55" s="20"/>
      <c r="BMG55" s="20"/>
      <c r="BMH55" s="20"/>
      <c r="BMI55" s="20"/>
      <c r="BMJ55" s="20"/>
      <c r="BMK55" s="20"/>
      <c r="BML55" s="20"/>
      <c r="BMM55" s="20"/>
      <c r="BMN55" s="20"/>
      <c r="BMO55" s="20"/>
      <c r="BMP55" s="20"/>
      <c r="BMQ55" s="20"/>
      <c r="BMR55" s="20"/>
      <c r="BMS55" s="20"/>
      <c r="BMT55" s="20"/>
      <c r="BMU55" s="20"/>
      <c r="BMV55" s="20"/>
      <c r="BMW55" s="20"/>
      <c r="BMX55" s="20"/>
      <c r="BMY55" s="20"/>
      <c r="BMZ55" s="20"/>
      <c r="BNA55" s="20"/>
      <c r="BNB55" s="20"/>
      <c r="BNC55" s="20"/>
      <c r="BND55" s="20"/>
      <c r="BNE55" s="20"/>
      <c r="BNF55" s="20"/>
      <c r="BNG55" s="20"/>
      <c r="BNH55" s="20"/>
      <c r="BNI55" s="20"/>
      <c r="BNJ55" s="20"/>
      <c r="BNK55" s="20"/>
      <c r="BNL55" s="20"/>
      <c r="BNM55" s="20"/>
      <c r="BNN55" s="20"/>
      <c r="BNO55" s="20"/>
      <c r="BNP55" s="20"/>
      <c r="BNQ55" s="20"/>
      <c r="BNR55" s="20"/>
      <c r="BNS55" s="20"/>
      <c r="BNT55" s="20"/>
      <c r="BNU55" s="20"/>
      <c r="BNV55" s="20"/>
      <c r="BNW55" s="20"/>
      <c r="BNX55" s="20"/>
      <c r="BNY55" s="20"/>
      <c r="BNZ55" s="20"/>
      <c r="BOA55" s="20"/>
      <c r="BOB55" s="20"/>
      <c r="BOC55" s="20"/>
      <c r="BOD55" s="20"/>
      <c r="BOE55" s="20"/>
      <c r="BOF55" s="20"/>
      <c r="BOG55" s="20"/>
      <c r="BOH55" s="20"/>
      <c r="BOI55" s="20"/>
      <c r="BOJ55" s="20"/>
      <c r="BOK55" s="20"/>
      <c r="BOL55" s="20"/>
      <c r="BOM55" s="20"/>
      <c r="BON55" s="20"/>
      <c r="BOO55" s="20"/>
      <c r="BOP55" s="20"/>
      <c r="BOQ55" s="20"/>
      <c r="BOR55" s="20"/>
      <c r="BOS55" s="20"/>
      <c r="BOT55" s="20"/>
      <c r="BOU55" s="20"/>
      <c r="BOV55" s="20"/>
      <c r="BOW55" s="20"/>
      <c r="BOX55" s="20"/>
      <c r="BOY55" s="20"/>
      <c r="BOZ55" s="20"/>
      <c r="BPA55" s="20"/>
      <c r="BPB55" s="20"/>
      <c r="BPC55" s="20"/>
      <c r="BPD55" s="20"/>
      <c r="BPE55" s="20"/>
      <c r="BPF55" s="20"/>
      <c r="BPG55" s="20"/>
      <c r="BPH55" s="20"/>
      <c r="BPI55" s="20"/>
      <c r="BPJ55" s="20"/>
    </row>
    <row r="56" spans="1:1778" s="21" customFormat="1" ht="67.5" customHeight="1" x14ac:dyDescent="0.25">
      <c r="A56" s="236"/>
      <c r="B56" s="237"/>
      <c r="C56" s="190"/>
      <c r="D56" s="205" t="s">
        <v>14</v>
      </c>
      <c r="E56" s="206">
        <f>F56+G56+H56+M56+N56</f>
        <v>5154.1734699999997</v>
      </c>
      <c r="F56" s="206">
        <v>900</v>
      </c>
      <c r="G56" s="206">
        <v>769.96</v>
      </c>
      <c r="H56" s="97">
        <v>890.21347000000003</v>
      </c>
      <c r="I56" s="98"/>
      <c r="J56" s="98"/>
      <c r="K56" s="98"/>
      <c r="L56" s="99"/>
      <c r="M56" s="206">
        <v>1297</v>
      </c>
      <c r="N56" s="206">
        <v>1297</v>
      </c>
      <c r="O56" s="194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P56" s="20"/>
      <c r="AMQ56" s="20"/>
      <c r="AMR56" s="20"/>
      <c r="AMS56" s="20"/>
      <c r="AMT56" s="20"/>
      <c r="AMU56" s="20"/>
      <c r="AMV56" s="20"/>
      <c r="AMW56" s="20"/>
      <c r="AMX56" s="20"/>
      <c r="AMY56" s="20"/>
      <c r="AMZ56" s="20"/>
      <c r="ANA56" s="20"/>
      <c r="ANB56" s="20"/>
      <c r="ANC56" s="20"/>
      <c r="AND56" s="20"/>
      <c r="ANE56" s="20"/>
      <c r="ANF56" s="20"/>
      <c r="ANG56" s="20"/>
      <c r="ANH56" s="20"/>
      <c r="ANI56" s="20"/>
      <c r="ANJ56" s="20"/>
      <c r="ANK56" s="20"/>
      <c r="ANL56" s="20"/>
      <c r="ANM56" s="20"/>
      <c r="ANN56" s="20"/>
      <c r="ANO56" s="20"/>
      <c r="ANP56" s="20"/>
      <c r="ANQ56" s="20"/>
      <c r="ANR56" s="20"/>
      <c r="ANS56" s="20"/>
      <c r="ANT56" s="20"/>
      <c r="ANU56" s="20"/>
      <c r="ANV56" s="20"/>
      <c r="ANW56" s="20"/>
      <c r="ANX56" s="20"/>
      <c r="ANY56" s="20"/>
      <c r="ANZ56" s="20"/>
      <c r="AOA56" s="20"/>
      <c r="AOB56" s="20"/>
      <c r="AOC56" s="20"/>
      <c r="AOD56" s="20"/>
      <c r="AOE56" s="20"/>
      <c r="AOF56" s="20"/>
      <c r="AOG56" s="20"/>
      <c r="AOH56" s="20"/>
      <c r="AOI56" s="20"/>
      <c r="AOJ56" s="20"/>
      <c r="AOK56" s="20"/>
      <c r="AOL56" s="20"/>
      <c r="AOM56" s="20"/>
      <c r="AON56" s="20"/>
      <c r="AOO56" s="20"/>
      <c r="AOP56" s="20"/>
      <c r="AOQ56" s="20"/>
      <c r="AOR56" s="20"/>
      <c r="AOS56" s="20"/>
      <c r="AOT56" s="20"/>
      <c r="AOU56" s="20"/>
      <c r="AOV56" s="20"/>
      <c r="AOW56" s="20"/>
      <c r="AOX56" s="20"/>
      <c r="AOY56" s="20"/>
      <c r="AOZ56" s="20"/>
      <c r="APA56" s="20"/>
      <c r="APB56" s="20"/>
      <c r="APC56" s="20"/>
      <c r="APD56" s="20"/>
      <c r="APE56" s="20"/>
      <c r="APF56" s="20"/>
      <c r="APG56" s="20"/>
      <c r="APH56" s="20"/>
      <c r="API56" s="20"/>
      <c r="APJ56" s="20"/>
      <c r="APK56" s="20"/>
      <c r="APL56" s="20"/>
      <c r="APM56" s="20"/>
      <c r="APN56" s="20"/>
      <c r="APO56" s="20"/>
      <c r="APP56" s="20"/>
      <c r="APQ56" s="20"/>
      <c r="APR56" s="20"/>
      <c r="APS56" s="20"/>
      <c r="APT56" s="20"/>
      <c r="APU56" s="20"/>
      <c r="APV56" s="20"/>
      <c r="APW56" s="20"/>
      <c r="APX56" s="20"/>
      <c r="APY56" s="20"/>
      <c r="APZ56" s="20"/>
      <c r="AQA56" s="20"/>
      <c r="AQB56" s="20"/>
      <c r="AQC56" s="20"/>
      <c r="AQD56" s="20"/>
      <c r="AQE56" s="20"/>
      <c r="AQF56" s="20"/>
      <c r="AQG56" s="20"/>
      <c r="AQH56" s="20"/>
      <c r="AQI56" s="20"/>
      <c r="AQJ56" s="20"/>
      <c r="AQK56" s="20"/>
      <c r="AQL56" s="20"/>
      <c r="AQM56" s="20"/>
      <c r="AQN56" s="20"/>
      <c r="AQO56" s="20"/>
      <c r="AQP56" s="20"/>
      <c r="AQQ56" s="20"/>
      <c r="AQR56" s="20"/>
      <c r="AQS56" s="20"/>
      <c r="AQT56" s="20"/>
      <c r="AQU56" s="20"/>
      <c r="AQV56" s="20"/>
      <c r="AQW56" s="20"/>
      <c r="AQX56" s="20"/>
      <c r="AQY56" s="20"/>
      <c r="AQZ56" s="20"/>
      <c r="ARA56" s="20"/>
      <c r="ARB56" s="20"/>
      <c r="ARC56" s="20"/>
      <c r="ARD56" s="20"/>
      <c r="ARE56" s="20"/>
      <c r="ARF56" s="20"/>
      <c r="ARG56" s="20"/>
      <c r="ARH56" s="20"/>
      <c r="ARI56" s="20"/>
      <c r="ARJ56" s="20"/>
      <c r="ARK56" s="20"/>
      <c r="ARL56" s="20"/>
      <c r="ARM56" s="20"/>
      <c r="ARN56" s="20"/>
      <c r="ARO56" s="20"/>
      <c r="ARP56" s="20"/>
      <c r="ARQ56" s="20"/>
      <c r="ARR56" s="20"/>
      <c r="ARS56" s="20"/>
      <c r="ART56" s="20"/>
      <c r="ARU56" s="20"/>
      <c r="ARV56" s="20"/>
      <c r="ARW56" s="20"/>
      <c r="ARX56" s="20"/>
      <c r="ARY56" s="20"/>
      <c r="ARZ56" s="20"/>
      <c r="ASA56" s="20"/>
      <c r="ASB56" s="20"/>
      <c r="ASC56" s="20"/>
      <c r="ASD56" s="20"/>
      <c r="ASE56" s="20"/>
      <c r="ASF56" s="20"/>
      <c r="ASG56" s="20"/>
      <c r="ASH56" s="20"/>
      <c r="ASI56" s="20"/>
      <c r="ASJ56" s="20"/>
      <c r="ASK56" s="20"/>
      <c r="ASL56" s="20"/>
      <c r="ASM56" s="20"/>
      <c r="ASN56" s="20"/>
      <c r="ASO56" s="20"/>
      <c r="ASP56" s="20"/>
      <c r="ASQ56" s="20"/>
      <c r="ASR56" s="20"/>
      <c r="ASS56" s="20"/>
      <c r="AST56" s="20"/>
      <c r="ASU56" s="20"/>
      <c r="ASV56" s="20"/>
      <c r="ASW56" s="20"/>
      <c r="ASX56" s="20"/>
      <c r="ASY56" s="20"/>
      <c r="ASZ56" s="20"/>
      <c r="ATA56" s="20"/>
      <c r="ATB56" s="20"/>
      <c r="ATC56" s="20"/>
      <c r="ATD56" s="20"/>
      <c r="ATE56" s="20"/>
      <c r="ATF56" s="20"/>
      <c r="ATG56" s="20"/>
      <c r="ATH56" s="20"/>
      <c r="ATI56" s="20"/>
      <c r="ATJ56" s="20"/>
      <c r="ATK56" s="20"/>
      <c r="ATL56" s="20"/>
      <c r="ATM56" s="20"/>
      <c r="ATN56" s="20"/>
      <c r="ATO56" s="20"/>
      <c r="ATP56" s="20"/>
      <c r="ATQ56" s="20"/>
      <c r="ATR56" s="20"/>
      <c r="ATS56" s="20"/>
      <c r="ATT56" s="20"/>
      <c r="ATU56" s="20"/>
      <c r="ATV56" s="20"/>
      <c r="ATW56" s="20"/>
      <c r="ATX56" s="20"/>
      <c r="ATY56" s="20"/>
      <c r="ATZ56" s="20"/>
      <c r="AUA56" s="20"/>
      <c r="AUB56" s="20"/>
      <c r="AUC56" s="20"/>
      <c r="AUD56" s="20"/>
      <c r="AUE56" s="20"/>
      <c r="AUF56" s="20"/>
      <c r="AUG56" s="20"/>
      <c r="AUH56" s="20"/>
      <c r="AUI56" s="20"/>
      <c r="AUJ56" s="20"/>
      <c r="AUK56" s="20"/>
      <c r="AUL56" s="20"/>
      <c r="AUM56" s="20"/>
      <c r="AUN56" s="20"/>
      <c r="AUO56" s="20"/>
      <c r="AUP56" s="20"/>
      <c r="AUQ56" s="20"/>
      <c r="AUR56" s="20"/>
      <c r="AUS56" s="20"/>
      <c r="AUT56" s="20"/>
      <c r="AUU56" s="20"/>
      <c r="AUV56" s="20"/>
      <c r="AUW56" s="20"/>
      <c r="AUX56" s="20"/>
      <c r="AUY56" s="20"/>
      <c r="AUZ56" s="20"/>
      <c r="AVA56" s="20"/>
      <c r="AVB56" s="20"/>
      <c r="AVC56" s="20"/>
      <c r="AVD56" s="20"/>
      <c r="AVE56" s="20"/>
      <c r="AVF56" s="20"/>
      <c r="AVG56" s="20"/>
      <c r="AVH56" s="20"/>
      <c r="AVI56" s="20"/>
      <c r="AVJ56" s="20"/>
      <c r="AVK56" s="20"/>
      <c r="AVL56" s="20"/>
      <c r="AVM56" s="20"/>
      <c r="AVN56" s="20"/>
      <c r="AVO56" s="20"/>
      <c r="AVP56" s="20"/>
      <c r="AVQ56" s="20"/>
      <c r="AVR56" s="20"/>
      <c r="AVS56" s="20"/>
      <c r="AVT56" s="20"/>
      <c r="AVU56" s="20"/>
      <c r="AVV56" s="20"/>
      <c r="AVW56" s="20"/>
      <c r="AVX56" s="20"/>
      <c r="AVY56" s="20"/>
      <c r="AVZ56" s="20"/>
      <c r="AWA56" s="20"/>
      <c r="AWB56" s="20"/>
      <c r="AWC56" s="20"/>
      <c r="AWD56" s="20"/>
      <c r="AWE56" s="20"/>
      <c r="AWF56" s="20"/>
      <c r="AWG56" s="20"/>
      <c r="AWH56" s="20"/>
      <c r="AWI56" s="20"/>
      <c r="AWJ56" s="20"/>
      <c r="AWK56" s="20"/>
      <c r="AWL56" s="20"/>
      <c r="AWM56" s="20"/>
      <c r="AWN56" s="20"/>
      <c r="AWO56" s="20"/>
      <c r="AWP56" s="20"/>
      <c r="AWQ56" s="20"/>
      <c r="AWR56" s="20"/>
      <c r="AWS56" s="20"/>
      <c r="AWT56" s="20"/>
      <c r="AWU56" s="20"/>
      <c r="AWV56" s="20"/>
      <c r="AWW56" s="20"/>
      <c r="AWX56" s="20"/>
      <c r="AWY56" s="20"/>
      <c r="AWZ56" s="20"/>
      <c r="AXA56" s="20"/>
      <c r="AXB56" s="20"/>
      <c r="AXC56" s="20"/>
      <c r="AXD56" s="20"/>
      <c r="AXE56" s="20"/>
      <c r="AXF56" s="20"/>
      <c r="AXG56" s="20"/>
      <c r="AXH56" s="20"/>
      <c r="AXI56" s="20"/>
      <c r="AXJ56" s="20"/>
      <c r="AXK56" s="20"/>
      <c r="AXL56" s="20"/>
      <c r="AXM56" s="20"/>
      <c r="AXN56" s="20"/>
      <c r="AXO56" s="20"/>
      <c r="AXP56" s="20"/>
      <c r="AXQ56" s="20"/>
      <c r="AXR56" s="20"/>
      <c r="AXS56" s="20"/>
      <c r="AXT56" s="20"/>
      <c r="AXU56" s="20"/>
      <c r="AXV56" s="20"/>
      <c r="AXW56" s="20"/>
      <c r="AXX56" s="20"/>
      <c r="AXY56" s="20"/>
      <c r="AXZ56" s="20"/>
      <c r="AYA56" s="20"/>
      <c r="AYB56" s="20"/>
      <c r="AYC56" s="20"/>
      <c r="AYD56" s="20"/>
      <c r="AYE56" s="20"/>
      <c r="AYF56" s="20"/>
      <c r="AYG56" s="20"/>
      <c r="AYH56" s="20"/>
      <c r="AYI56" s="20"/>
      <c r="AYJ56" s="20"/>
      <c r="AYK56" s="20"/>
      <c r="AYL56" s="20"/>
      <c r="AYM56" s="20"/>
      <c r="AYN56" s="20"/>
      <c r="AYO56" s="20"/>
      <c r="AYP56" s="20"/>
      <c r="AYQ56" s="20"/>
      <c r="AYR56" s="20"/>
      <c r="AYS56" s="20"/>
      <c r="AYT56" s="20"/>
      <c r="AYU56" s="20"/>
      <c r="AYV56" s="20"/>
      <c r="AYW56" s="20"/>
      <c r="AYX56" s="20"/>
      <c r="AYY56" s="20"/>
      <c r="AYZ56" s="20"/>
      <c r="AZA56" s="20"/>
      <c r="AZB56" s="20"/>
      <c r="AZC56" s="20"/>
      <c r="AZD56" s="20"/>
      <c r="AZE56" s="20"/>
      <c r="AZF56" s="20"/>
      <c r="AZG56" s="20"/>
      <c r="AZH56" s="20"/>
      <c r="AZI56" s="20"/>
      <c r="AZJ56" s="20"/>
      <c r="AZK56" s="20"/>
      <c r="AZL56" s="20"/>
      <c r="AZM56" s="20"/>
      <c r="AZN56" s="20"/>
      <c r="AZO56" s="20"/>
      <c r="AZP56" s="20"/>
      <c r="AZQ56" s="20"/>
      <c r="AZR56" s="20"/>
      <c r="AZS56" s="20"/>
      <c r="AZT56" s="20"/>
      <c r="AZU56" s="20"/>
      <c r="AZV56" s="20"/>
      <c r="AZW56" s="20"/>
      <c r="AZX56" s="20"/>
      <c r="AZY56" s="20"/>
      <c r="AZZ56" s="20"/>
      <c r="BAA56" s="20"/>
      <c r="BAB56" s="20"/>
      <c r="BAC56" s="20"/>
      <c r="BAD56" s="20"/>
      <c r="BAE56" s="20"/>
      <c r="BAF56" s="20"/>
      <c r="BAG56" s="20"/>
      <c r="BAH56" s="20"/>
      <c r="BAI56" s="20"/>
      <c r="BAJ56" s="20"/>
      <c r="BAK56" s="20"/>
      <c r="BAL56" s="20"/>
      <c r="BAM56" s="20"/>
      <c r="BAN56" s="20"/>
      <c r="BAO56" s="20"/>
      <c r="BAP56" s="20"/>
      <c r="BAQ56" s="20"/>
      <c r="BAR56" s="20"/>
      <c r="BAS56" s="20"/>
      <c r="BAT56" s="20"/>
      <c r="BAU56" s="20"/>
      <c r="BAV56" s="20"/>
      <c r="BAW56" s="20"/>
      <c r="BAX56" s="20"/>
      <c r="BAY56" s="20"/>
      <c r="BAZ56" s="20"/>
      <c r="BBA56" s="20"/>
      <c r="BBB56" s="20"/>
      <c r="BBC56" s="20"/>
      <c r="BBD56" s="20"/>
      <c r="BBE56" s="20"/>
      <c r="BBF56" s="20"/>
      <c r="BBG56" s="20"/>
      <c r="BBH56" s="20"/>
      <c r="BBI56" s="20"/>
      <c r="BBJ56" s="20"/>
      <c r="BBK56" s="20"/>
      <c r="BBL56" s="20"/>
      <c r="BBM56" s="20"/>
      <c r="BBN56" s="20"/>
      <c r="BBO56" s="20"/>
      <c r="BBP56" s="20"/>
      <c r="BBQ56" s="20"/>
      <c r="BBR56" s="20"/>
      <c r="BBS56" s="20"/>
      <c r="BBT56" s="20"/>
      <c r="BBU56" s="20"/>
      <c r="BBV56" s="20"/>
      <c r="BBW56" s="20"/>
      <c r="BBX56" s="20"/>
      <c r="BBY56" s="20"/>
      <c r="BBZ56" s="20"/>
      <c r="BCA56" s="20"/>
      <c r="BCB56" s="20"/>
      <c r="BCC56" s="20"/>
      <c r="BCD56" s="20"/>
      <c r="BCE56" s="20"/>
      <c r="BCF56" s="20"/>
      <c r="BCG56" s="20"/>
      <c r="BCH56" s="20"/>
      <c r="BCI56" s="20"/>
      <c r="BCJ56" s="20"/>
      <c r="BCK56" s="20"/>
      <c r="BCL56" s="20"/>
      <c r="BCM56" s="20"/>
      <c r="BCN56" s="20"/>
      <c r="BCO56" s="20"/>
      <c r="BCP56" s="20"/>
      <c r="BCQ56" s="20"/>
      <c r="BCR56" s="20"/>
      <c r="BCS56" s="20"/>
      <c r="BCT56" s="20"/>
      <c r="BCU56" s="20"/>
      <c r="BCV56" s="20"/>
      <c r="BCW56" s="20"/>
      <c r="BCX56" s="20"/>
      <c r="BCY56" s="20"/>
      <c r="BCZ56" s="20"/>
      <c r="BDA56" s="20"/>
      <c r="BDB56" s="20"/>
      <c r="BDC56" s="20"/>
      <c r="BDD56" s="20"/>
      <c r="BDE56" s="20"/>
      <c r="BDF56" s="20"/>
      <c r="BDG56" s="20"/>
      <c r="BDH56" s="20"/>
      <c r="BDI56" s="20"/>
      <c r="BDJ56" s="20"/>
      <c r="BDK56" s="20"/>
      <c r="BDL56" s="20"/>
      <c r="BDM56" s="20"/>
      <c r="BDN56" s="20"/>
      <c r="BDO56" s="20"/>
      <c r="BDP56" s="20"/>
      <c r="BDQ56" s="20"/>
      <c r="BDR56" s="20"/>
      <c r="BDS56" s="20"/>
      <c r="BDT56" s="20"/>
      <c r="BDU56" s="20"/>
      <c r="BDV56" s="20"/>
      <c r="BDW56" s="20"/>
      <c r="BDX56" s="20"/>
      <c r="BDY56" s="20"/>
      <c r="BDZ56" s="20"/>
      <c r="BEA56" s="20"/>
      <c r="BEB56" s="20"/>
      <c r="BEC56" s="20"/>
      <c r="BED56" s="20"/>
      <c r="BEE56" s="20"/>
      <c r="BEF56" s="20"/>
      <c r="BEG56" s="20"/>
      <c r="BEH56" s="20"/>
      <c r="BEI56" s="20"/>
      <c r="BEJ56" s="20"/>
      <c r="BEK56" s="20"/>
      <c r="BEL56" s="20"/>
      <c r="BEM56" s="20"/>
      <c r="BEN56" s="20"/>
      <c r="BEO56" s="20"/>
      <c r="BEP56" s="20"/>
      <c r="BEQ56" s="20"/>
      <c r="BER56" s="20"/>
      <c r="BES56" s="20"/>
      <c r="BET56" s="20"/>
      <c r="BEU56" s="20"/>
      <c r="BEV56" s="20"/>
      <c r="BEW56" s="20"/>
      <c r="BEX56" s="20"/>
      <c r="BEY56" s="20"/>
      <c r="BEZ56" s="20"/>
      <c r="BFA56" s="20"/>
      <c r="BFB56" s="20"/>
      <c r="BFC56" s="20"/>
      <c r="BFD56" s="20"/>
      <c r="BFE56" s="20"/>
      <c r="BFF56" s="20"/>
      <c r="BFG56" s="20"/>
      <c r="BFH56" s="20"/>
      <c r="BFI56" s="20"/>
      <c r="BFJ56" s="20"/>
      <c r="BFK56" s="20"/>
      <c r="BFL56" s="20"/>
      <c r="BFM56" s="20"/>
      <c r="BFN56" s="20"/>
      <c r="BFO56" s="20"/>
      <c r="BFP56" s="20"/>
      <c r="BFQ56" s="20"/>
      <c r="BFR56" s="20"/>
      <c r="BFS56" s="20"/>
      <c r="BFT56" s="20"/>
      <c r="BFU56" s="20"/>
      <c r="BFV56" s="20"/>
      <c r="BFW56" s="20"/>
      <c r="BFX56" s="20"/>
      <c r="BFY56" s="20"/>
      <c r="BFZ56" s="20"/>
      <c r="BGA56" s="20"/>
      <c r="BGB56" s="20"/>
      <c r="BGC56" s="20"/>
      <c r="BGD56" s="20"/>
      <c r="BGE56" s="20"/>
      <c r="BGF56" s="20"/>
      <c r="BGG56" s="20"/>
      <c r="BGH56" s="20"/>
      <c r="BGI56" s="20"/>
      <c r="BGJ56" s="20"/>
      <c r="BGK56" s="20"/>
      <c r="BGL56" s="20"/>
      <c r="BGM56" s="20"/>
      <c r="BGN56" s="20"/>
      <c r="BGO56" s="20"/>
      <c r="BGP56" s="20"/>
      <c r="BGQ56" s="20"/>
      <c r="BGR56" s="20"/>
      <c r="BGS56" s="20"/>
      <c r="BGT56" s="20"/>
      <c r="BGU56" s="20"/>
      <c r="BGV56" s="20"/>
      <c r="BGW56" s="20"/>
      <c r="BGX56" s="20"/>
      <c r="BGY56" s="20"/>
      <c r="BGZ56" s="20"/>
      <c r="BHA56" s="20"/>
      <c r="BHB56" s="20"/>
      <c r="BHC56" s="20"/>
      <c r="BHD56" s="20"/>
      <c r="BHE56" s="20"/>
      <c r="BHF56" s="20"/>
      <c r="BHG56" s="20"/>
      <c r="BHH56" s="20"/>
      <c r="BHI56" s="20"/>
      <c r="BHJ56" s="20"/>
      <c r="BHK56" s="20"/>
      <c r="BHL56" s="20"/>
      <c r="BHM56" s="20"/>
      <c r="BHN56" s="20"/>
      <c r="BHO56" s="20"/>
      <c r="BHP56" s="20"/>
      <c r="BHQ56" s="20"/>
      <c r="BHR56" s="20"/>
      <c r="BHS56" s="20"/>
      <c r="BHT56" s="20"/>
      <c r="BHU56" s="20"/>
      <c r="BHV56" s="20"/>
      <c r="BHW56" s="20"/>
      <c r="BHX56" s="20"/>
      <c r="BHY56" s="20"/>
      <c r="BHZ56" s="20"/>
      <c r="BIA56" s="20"/>
      <c r="BIB56" s="20"/>
      <c r="BIC56" s="20"/>
      <c r="BID56" s="20"/>
      <c r="BIE56" s="20"/>
      <c r="BIF56" s="20"/>
      <c r="BIG56" s="20"/>
      <c r="BIH56" s="20"/>
      <c r="BII56" s="20"/>
      <c r="BIJ56" s="20"/>
      <c r="BIK56" s="20"/>
      <c r="BIL56" s="20"/>
      <c r="BIM56" s="20"/>
      <c r="BIN56" s="20"/>
      <c r="BIO56" s="20"/>
      <c r="BIP56" s="20"/>
      <c r="BIQ56" s="20"/>
      <c r="BIR56" s="20"/>
      <c r="BIS56" s="20"/>
      <c r="BIT56" s="20"/>
      <c r="BIU56" s="20"/>
      <c r="BIV56" s="20"/>
      <c r="BIW56" s="20"/>
      <c r="BIX56" s="20"/>
      <c r="BIY56" s="20"/>
      <c r="BIZ56" s="20"/>
      <c r="BJA56" s="20"/>
      <c r="BJB56" s="20"/>
      <c r="BJC56" s="20"/>
      <c r="BJD56" s="20"/>
      <c r="BJE56" s="20"/>
      <c r="BJF56" s="20"/>
      <c r="BJG56" s="20"/>
      <c r="BJH56" s="20"/>
      <c r="BJI56" s="20"/>
      <c r="BJJ56" s="20"/>
      <c r="BJK56" s="20"/>
      <c r="BJL56" s="20"/>
      <c r="BJM56" s="20"/>
      <c r="BJN56" s="20"/>
      <c r="BJO56" s="20"/>
      <c r="BJP56" s="20"/>
      <c r="BJQ56" s="20"/>
      <c r="BJR56" s="20"/>
      <c r="BJS56" s="20"/>
      <c r="BJT56" s="20"/>
      <c r="BJU56" s="20"/>
      <c r="BJV56" s="20"/>
      <c r="BJW56" s="20"/>
      <c r="BJX56" s="20"/>
      <c r="BJY56" s="20"/>
      <c r="BJZ56" s="20"/>
      <c r="BKA56" s="20"/>
      <c r="BKB56" s="20"/>
      <c r="BKC56" s="20"/>
      <c r="BKD56" s="20"/>
      <c r="BKE56" s="20"/>
      <c r="BKF56" s="20"/>
      <c r="BKG56" s="20"/>
      <c r="BKH56" s="20"/>
      <c r="BKI56" s="20"/>
      <c r="BKJ56" s="20"/>
      <c r="BKK56" s="20"/>
      <c r="BKL56" s="20"/>
      <c r="BKM56" s="20"/>
      <c r="BKN56" s="20"/>
      <c r="BKO56" s="20"/>
      <c r="BKP56" s="20"/>
      <c r="BKQ56" s="20"/>
      <c r="BKR56" s="20"/>
      <c r="BKS56" s="20"/>
      <c r="BKT56" s="20"/>
      <c r="BKU56" s="20"/>
      <c r="BKV56" s="20"/>
      <c r="BKW56" s="20"/>
      <c r="BKX56" s="20"/>
      <c r="BKY56" s="20"/>
      <c r="BKZ56" s="20"/>
      <c r="BLA56" s="20"/>
      <c r="BLB56" s="20"/>
      <c r="BLC56" s="20"/>
      <c r="BLD56" s="20"/>
      <c r="BLE56" s="20"/>
      <c r="BLF56" s="20"/>
      <c r="BLG56" s="20"/>
      <c r="BLH56" s="20"/>
      <c r="BLI56" s="20"/>
      <c r="BLJ56" s="20"/>
      <c r="BLK56" s="20"/>
      <c r="BLL56" s="20"/>
      <c r="BLM56" s="20"/>
      <c r="BLN56" s="20"/>
      <c r="BLO56" s="20"/>
      <c r="BLP56" s="20"/>
      <c r="BLQ56" s="20"/>
      <c r="BLR56" s="20"/>
      <c r="BLS56" s="20"/>
      <c r="BLT56" s="20"/>
      <c r="BLU56" s="20"/>
      <c r="BLV56" s="20"/>
      <c r="BLW56" s="20"/>
      <c r="BLX56" s="20"/>
      <c r="BLY56" s="20"/>
      <c r="BLZ56" s="20"/>
      <c r="BMA56" s="20"/>
      <c r="BMB56" s="20"/>
      <c r="BMC56" s="20"/>
      <c r="BMD56" s="20"/>
      <c r="BME56" s="20"/>
      <c r="BMF56" s="20"/>
      <c r="BMG56" s="20"/>
      <c r="BMH56" s="20"/>
      <c r="BMI56" s="20"/>
      <c r="BMJ56" s="20"/>
      <c r="BMK56" s="20"/>
      <c r="BML56" s="20"/>
      <c r="BMM56" s="20"/>
      <c r="BMN56" s="20"/>
      <c r="BMO56" s="20"/>
      <c r="BMP56" s="20"/>
      <c r="BMQ56" s="20"/>
      <c r="BMR56" s="20"/>
      <c r="BMS56" s="20"/>
      <c r="BMT56" s="20"/>
      <c r="BMU56" s="20"/>
      <c r="BMV56" s="20"/>
      <c r="BMW56" s="20"/>
      <c r="BMX56" s="20"/>
      <c r="BMY56" s="20"/>
      <c r="BMZ56" s="20"/>
      <c r="BNA56" s="20"/>
      <c r="BNB56" s="20"/>
      <c r="BNC56" s="20"/>
      <c r="BND56" s="20"/>
      <c r="BNE56" s="20"/>
      <c r="BNF56" s="20"/>
      <c r="BNG56" s="20"/>
      <c r="BNH56" s="20"/>
      <c r="BNI56" s="20"/>
      <c r="BNJ56" s="20"/>
      <c r="BNK56" s="20"/>
      <c r="BNL56" s="20"/>
      <c r="BNM56" s="20"/>
      <c r="BNN56" s="20"/>
      <c r="BNO56" s="20"/>
      <c r="BNP56" s="20"/>
      <c r="BNQ56" s="20"/>
      <c r="BNR56" s="20"/>
      <c r="BNS56" s="20"/>
      <c r="BNT56" s="20"/>
      <c r="BNU56" s="20"/>
      <c r="BNV56" s="20"/>
      <c r="BNW56" s="20"/>
      <c r="BNX56" s="20"/>
      <c r="BNY56" s="20"/>
      <c r="BNZ56" s="20"/>
      <c r="BOA56" s="20"/>
      <c r="BOB56" s="20"/>
      <c r="BOC56" s="20"/>
      <c r="BOD56" s="20"/>
      <c r="BOE56" s="20"/>
      <c r="BOF56" s="20"/>
      <c r="BOG56" s="20"/>
      <c r="BOH56" s="20"/>
      <c r="BOI56" s="20"/>
      <c r="BOJ56" s="20"/>
      <c r="BOK56" s="20"/>
      <c r="BOL56" s="20"/>
      <c r="BOM56" s="20"/>
      <c r="BON56" s="20"/>
      <c r="BOO56" s="20"/>
      <c r="BOP56" s="20"/>
      <c r="BOQ56" s="20"/>
      <c r="BOR56" s="20"/>
      <c r="BOS56" s="20"/>
      <c r="BOT56" s="20"/>
      <c r="BOU56" s="20"/>
      <c r="BOV56" s="20"/>
      <c r="BOW56" s="20"/>
      <c r="BOX56" s="20"/>
      <c r="BOY56" s="20"/>
      <c r="BOZ56" s="20"/>
      <c r="BPA56" s="20"/>
      <c r="BPB56" s="20"/>
      <c r="BPC56" s="20"/>
      <c r="BPD56" s="20"/>
      <c r="BPE56" s="20"/>
      <c r="BPF56" s="20"/>
      <c r="BPG56" s="20"/>
      <c r="BPH56" s="20"/>
      <c r="BPI56" s="20"/>
      <c r="BPJ56" s="20"/>
    </row>
    <row r="57" spans="1:1778" s="34" customFormat="1" ht="15" customHeight="1" x14ac:dyDescent="0.25">
      <c r="A57" s="234"/>
      <c r="B57" s="238" t="s">
        <v>69</v>
      </c>
      <c r="C57" s="183" t="s">
        <v>33</v>
      </c>
      <c r="D57" s="183" t="s">
        <v>33</v>
      </c>
      <c r="E57" s="239" t="s">
        <v>32</v>
      </c>
      <c r="F57" s="239" t="s">
        <v>91</v>
      </c>
      <c r="G57" s="239" t="s">
        <v>122</v>
      </c>
      <c r="H57" s="239" t="s">
        <v>123</v>
      </c>
      <c r="I57" s="240" t="s">
        <v>27</v>
      </c>
      <c r="J57" s="241"/>
      <c r="K57" s="241"/>
      <c r="L57" s="242"/>
      <c r="M57" s="239" t="s">
        <v>34</v>
      </c>
      <c r="N57" s="239" t="s">
        <v>35</v>
      </c>
      <c r="O57" s="185" t="s">
        <v>116</v>
      </c>
      <c r="P57" s="33"/>
      <c r="Q57" s="33"/>
      <c r="R57" s="33"/>
      <c r="S57" s="33"/>
    </row>
    <row r="58" spans="1:1778" s="34" customFormat="1" x14ac:dyDescent="0.25">
      <c r="A58" s="234"/>
      <c r="B58" s="238"/>
      <c r="C58" s="243"/>
      <c r="D58" s="243"/>
      <c r="E58" s="244"/>
      <c r="F58" s="244"/>
      <c r="G58" s="244"/>
      <c r="H58" s="244"/>
      <c r="I58" s="64" t="s">
        <v>28</v>
      </c>
      <c r="J58" s="64" t="s">
        <v>29</v>
      </c>
      <c r="K58" s="64" t="s">
        <v>30</v>
      </c>
      <c r="L58" s="64" t="s">
        <v>31</v>
      </c>
      <c r="M58" s="244"/>
      <c r="N58" s="244"/>
      <c r="O58" s="245"/>
      <c r="P58" s="33"/>
      <c r="Q58" s="33"/>
      <c r="R58" s="33"/>
      <c r="S58" s="33"/>
    </row>
    <row r="59" spans="1:1778" s="34" customFormat="1" ht="51.75" customHeight="1" x14ac:dyDescent="0.25">
      <c r="A59" s="236"/>
      <c r="B59" s="246"/>
      <c r="C59" s="247"/>
      <c r="D59" s="247"/>
      <c r="E59" s="248">
        <v>24.48</v>
      </c>
      <c r="F59" s="248">
        <v>14.48</v>
      </c>
      <c r="G59" s="248">
        <v>4</v>
      </c>
      <c r="H59" s="248">
        <v>2</v>
      </c>
      <c r="I59" s="248">
        <v>0</v>
      </c>
      <c r="J59" s="248">
        <v>0</v>
      </c>
      <c r="K59" s="248">
        <v>2</v>
      </c>
      <c r="L59" s="248">
        <v>2</v>
      </c>
      <c r="M59" s="248">
        <v>2</v>
      </c>
      <c r="N59" s="248">
        <v>2</v>
      </c>
      <c r="O59" s="249"/>
      <c r="P59" s="33"/>
      <c r="Q59" s="33"/>
      <c r="R59" s="33"/>
      <c r="S59" s="33"/>
    </row>
    <row r="60" spans="1:1778" s="21" customFormat="1" ht="70.5" customHeight="1" x14ac:dyDescent="0.25">
      <c r="A60" s="172" t="s">
        <v>47</v>
      </c>
      <c r="B60" s="210" t="s">
        <v>110</v>
      </c>
      <c r="C60" s="174" t="s">
        <v>21</v>
      </c>
      <c r="D60" s="250" t="s">
        <v>11</v>
      </c>
      <c r="E60" s="251">
        <v>0</v>
      </c>
      <c r="F60" s="251">
        <v>0</v>
      </c>
      <c r="G60" s="251">
        <v>0</v>
      </c>
      <c r="H60" s="201">
        <v>0</v>
      </c>
      <c r="I60" s="252"/>
      <c r="J60" s="252"/>
      <c r="K60" s="252"/>
      <c r="L60" s="253"/>
      <c r="M60" s="251">
        <v>0</v>
      </c>
      <c r="N60" s="251">
        <v>0</v>
      </c>
      <c r="O60" s="173" t="s">
        <v>121</v>
      </c>
    </row>
    <row r="61" spans="1:1778" s="34" customFormat="1" ht="15" customHeight="1" x14ac:dyDescent="0.25">
      <c r="A61" s="181"/>
      <c r="B61" s="182" t="s">
        <v>67</v>
      </c>
      <c r="C61" s="183" t="s">
        <v>33</v>
      </c>
      <c r="D61" s="183" t="s">
        <v>33</v>
      </c>
      <c r="E61" s="184" t="s">
        <v>32</v>
      </c>
      <c r="F61" s="184" t="s">
        <v>91</v>
      </c>
      <c r="G61" s="184" t="s">
        <v>122</v>
      </c>
      <c r="H61" s="184" t="s">
        <v>123</v>
      </c>
      <c r="I61" s="184" t="s">
        <v>27</v>
      </c>
      <c r="J61" s="184"/>
      <c r="K61" s="184"/>
      <c r="L61" s="184"/>
      <c r="M61" s="184" t="s">
        <v>34</v>
      </c>
      <c r="N61" s="184" t="s">
        <v>35</v>
      </c>
      <c r="O61" s="185" t="s">
        <v>114</v>
      </c>
      <c r="P61" s="33"/>
      <c r="Q61" s="33"/>
      <c r="R61" s="33"/>
      <c r="S61" s="33"/>
    </row>
    <row r="62" spans="1:1778" s="34" customFormat="1" x14ac:dyDescent="0.25">
      <c r="A62" s="186"/>
      <c r="B62" s="187"/>
      <c r="C62" s="188"/>
      <c r="D62" s="188"/>
      <c r="E62" s="184"/>
      <c r="F62" s="184"/>
      <c r="G62" s="184"/>
      <c r="H62" s="184"/>
      <c r="I62" s="64" t="s">
        <v>28</v>
      </c>
      <c r="J62" s="64" t="s">
        <v>29</v>
      </c>
      <c r="K62" s="64" t="s">
        <v>30</v>
      </c>
      <c r="L62" s="64" t="s">
        <v>31</v>
      </c>
      <c r="M62" s="184"/>
      <c r="N62" s="184"/>
      <c r="O62" s="189"/>
      <c r="P62" s="33"/>
      <c r="Q62" s="33"/>
      <c r="R62" s="33"/>
      <c r="S62" s="33"/>
    </row>
    <row r="63" spans="1:1778" s="34" customFormat="1" ht="37.5" customHeight="1" x14ac:dyDescent="0.25">
      <c r="A63" s="190"/>
      <c r="B63" s="191"/>
      <c r="C63" s="192"/>
      <c r="D63" s="192"/>
      <c r="E63" s="248">
        <v>135.18</v>
      </c>
      <c r="F63" s="248">
        <v>115.18</v>
      </c>
      <c r="G63" s="248">
        <v>5</v>
      </c>
      <c r="H63" s="248">
        <v>5</v>
      </c>
      <c r="I63" s="248">
        <v>0</v>
      </c>
      <c r="J63" s="248">
        <v>0</v>
      </c>
      <c r="K63" s="248">
        <v>5</v>
      </c>
      <c r="L63" s="248">
        <v>5</v>
      </c>
      <c r="M63" s="248">
        <v>5</v>
      </c>
      <c r="N63" s="248">
        <v>5</v>
      </c>
      <c r="O63" s="194"/>
      <c r="P63" s="33"/>
      <c r="Q63" s="33"/>
      <c r="R63" s="33"/>
      <c r="S63" s="33"/>
    </row>
    <row r="64" spans="1:1778" s="21" customFormat="1" ht="21" customHeight="1" x14ac:dyDescent="0.25">
      <c r="A64" s="172"/>
      <c r="B64" s="214" t="s">
        <v>18</v>
      </c>
      <c r="C64" s="215"/>
      <c r="D64" s="216"/>
      <c r="E64" s="212">
        <f>SUM(E65:E66)</f>
        <v>97674.036240000001</v>
      </c>
      <c r="F64" s="212">
        <f>F65+F66</f>
        <v>900</v>
      </c>
      <c r="G64" s="212">
        <f>G65+G66</f>
        <v>29383.68518</v>
      </c>
      <c r="H64" s="198">
        <f>H65+H66</f>
        <v>8893.0010599999987</v>
      </c>
      <c r="I64" s="98"/>
      <c r="J64" s="98"/>
      <c r="K64" s="98"/>
      <c r="L64" s="99"/>
      <c r="M64" s="212">
        <f>M65+M66</f>
        <v>57200.350000000006</v>
      </c>
      <c r="N64" s="212">
        <f>N65+N66</f>
        <v>1297</v>
      </c>
      <c r="O64" s="183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  <c r="AMF64" s="20"/>
      <c r="AMG64" s="20"/>
      <c r="AMH64" s="20"/>
      <c r="AMI64" s="20"/>
      <c r="AMJ64" s="20"/>
      <c r="AMK64" s="20"/>
      <c r="AML64" s="20"/>
      <c r="AMM64" s="20"/>
      <c r="AMN64" s="20"/>
      <c r="AMO64" s="20"/>
      <c r="AMP64" s="20"/>
      <c r="AMQ64" s="20"/>
      <c r="AMR64" s="20"/>
      <c r="AMS64" s="20"/>
      <c r="AMT64" s="20"/>
      <c r="AMU64" s="20"/>
      <c r="AMV64" s="20"/>
      <c r="AMW64" s="20"/>
      <c r="AMX64" s="20"/>
      <c r="AMY64" s="20"/>
      <c r="AMZ64" s="20"/>
      <c r="ANA64" s="20"/>
      <c r="ANB64" s="20"/>
      <c r="ANC64" s="20"/>
      <c r="AND64" s="20"/>
      <c r="ANE64" s="20"/>
      <c r="ANF64" s="20"/>
      <c r="ANG64" s="20"/>
      <c r="ANH64" s="20"/>
      <c r="ANI64" s="20"/>
      <c r="ANJ64" s="20"/>
      <c r="ANK64" s="20"/>
      <c r="ANL64" s="20"/>
      <c r="ANM64" s="20"/>
      <c r="ANN64" s="20"/>
      <c r="ANO64" s="20"/>
      <c r="ANP64" s="20"/>
      <c r="ANQ64" s="20"/>
      <c r="ANR64" s="20"/>
      <c r="ANS64" s="20"/>
      <c r="ANT64" s="20"/>
      <c r="ANU64" s="20"/>
      <c r="ANV64" s="20"/>
      <c r="ANW64" s="20"/>
      <c r="ANX64" s="20"/>
      <c r="ANY64" s="20"/>
      <c r="ANZ64" s="20"/>
      <c r="AOA64" s="20"/>
      <c r="AOB64" s="20"/>
      <c r="AOC64" s="20"/>
      <c r="AOD64" s="20"/>
      <c r="AOE64" s="20"/>
      <c r="AOF64" s="20"/>
      <c r="AOG64" s="20"/>
      <c r="AOH64" s="20"/>
      <c r="AOI64" s="20"/>
      <c r="AOJ64" s="20"/>
      <c r="AOK64" s="20"/>
      <c r="AOL64" s="20"/>
      <c r="AOM64" s="20"/>
      <c r="AON64" s="20"/>
      <c r="AOO64" s="20"/>
      <c r="AOP64" s="20"/>
      <c r="AOQ64" s="20"/>
      <c r="AOR64" s="20"/>
      <c r="AOS64" s="20"/>
      <c r="AOT64" s="20"/>
      <c r="AOU64" s="20"/>
      <c r="AOV64" s="20"/>
      <c r="AOW64" s="20"/>
      <c r="AOX64" s="20"/>
      <c r="AOY64" s="20"/>
      <c r="AOZ64" s="20"/>
      <c r="APA64" s="20"/>
      <c r="APB64" s="20"/>
      <c r="APC64" s="20"/>
      <c r="APD64" s="20"/>
      <c r="APE64" s="20"/>
      <c r="APF64" s="20"/>
      <c r="APG64" s="20"/>
      <c r="APH64" s="20"/>
      <c r="API64" s="20"/>
      <c r="APJ64" s="20"/>
      <c r="APK64" s="20"/>
      <c r="APL64" s="20"/>
      <c r="APM64" s="20"/>
      <c r="APN64" s="20"/>
      <c r="APO64" s="20"/>
      <c r="APP64" s="20"/>
      <c r="APQ64" s="20"/>
      <c r="APR64" s="20"/>
      <c r="APS64" s="20"/>
      <c r="APT64" s="20"/>
      <c r="APU64" s="20"/>
      <c r="APV64" s="20"/>
      <c r="APW64" s="20"/>
      <c r="APX64" s="20"/>
      <c r="APY64" s="20"/>
      <c r="APZ64" s="20"/>
      <c r="AQA64" s="20"/>
      <c r="AQB64" s="20"/>
      <c r="AQC64" s="20"/>
      <c r="AQD64" s="20"/>
      <c r="AQE64" s="20"/>
      <c r="AQF64" s="20"/>
      <c r="AQG64" s="20"/>
      <c r="AQH64" s="20"/>
      <c r="AQI64" s="20"/>
      <c r="AQJ64" s="20"/>
      <c r="AQK64" s="20"/>
      <c r="AQL64" s="20"/>
      <c r="AQM64" s="20"/>
      <c r="AQN64" s="20"/>
      <c r="AQO64" s="20"/>
      <c r="AQP64" s="20"/>
      <c r="AQQ64" s="20"/>
      <c r="AQR64" s="20"/>
      <c r="AQS64" s="20"/>
      <c r="AQT64" s="20"/>
      <c r="AQU64" s="20"/>
      <c r="AQV64" s="20"/>
      <c r="AQW64" s="20"/>
      <c r="AQX64" s="20"/>
      <c r="AQY64" s="20"/>
      <c r="AQZ64" s="20"/>
      <c r="ARA64" s="20"/>
      <c r="ARB64" s="20"/>
      <c r="ARC64" s="20"/>
      <c r="ARD64" s="20"/>
      <c r="ARE64" s="20"/>
      <c r="ARF64" s="20"/>
      <c r="ARG64" s="20"/>
      <c r="ARH64" s="20"/>
      <c r="ARI64" s="20"/>
      <c r="ARJ64" s="20"/>
      <c r="ARK64" s="20"/>
      <c r="ARL64" s="20"/>
      <c r="ARM64" s="20"/>
      <c r="ARN64" s="20"/>
      <c r="ARO64" s="20"/>
      <c r="ARP64" s="20"/>
      <c r="ARQ64" s="20"/>
      <c r="ARR64" s="20"/>
      <c r="ARS64" s="20"/>
      <c r="ART64" s="20"/>
      <c r="ARU64" s="20"/>
      <c r="ARV64" s="20"/>
      <c r="ARW64" s="20"/>
      <c r="ARX64" s="20"/>
      <c r="ARY64" s="20"/>
      <c r="ARZ64" s="20"/>
      <c r="ASA64" s="20"/>
      <c r="ASB64" s="20"/>
      <c r="ASC64" s="20"/>
      <c r="ASD64" s="20"/>
      <c r="ASE64" s="20"/>
      <c r="ASF64" s="20"/>
      <c r="ASG64" s="20"/>
      <c r="ASH64" s="20"/>
      <c r="ASI64" s="20"/>
      <c r="ASJ64" s="20"/>
      <c r="ASK64" s="20"/>
      <c r="ASL64" s="20"/>
      <c r="ASM64" s="20"/>
      <c r="ASN64" s="20"/>
      <c r="ASO64" s="20"/>
      <c r="ASP64" s="20"/>
      <c r="ASQ64" s="20"/>
      <c r="ASR64" s="20"/>
      <c r="ASS64" s="20"/>
      <c r="AST64" s="20"/>
      <c r="ASU64" s="20"/>
      <c r="ASV64" s="20"/>
      <c r="ASW64" s="20"/>
      <c r="ASX64" s="20"/>
      <c r="ASY64" s="20"/>
      <c r="ASZ64" s="20"/>
      <c r="ATA64" s="20"/>
      <c r="ATB64" s="20"/>
      <c r="ATC64" s="20"/>
      <c r="ATD64" s="20"/>
      <c r="ATE64" s="20"/>
      <c r="ATF64" s="20"/>
      <c r="ATG64" s="20"/>
      <c r="ATH64" s="20"/>
      <c r="ATI64" s="20"/>
      <c r="ATJ64" s="20"/>
      <c r="ATK64" s="20"/>
      <c r="ATL64" s="20"/>
      <c r="ATM64" s="20"/>
      <c r="ATN64" s="20"/>
      <c r="ATO64" s="20"/>
      <c r="ATP64" s="20"/>
      <c r="ATQ64" s="20"/>
      <c r="ATR64" s="20"/>
      <c r="ATS64" s="20"/>
      <c r="ATT64" s="20"/>
      <c r="ATU64" s="20"/>
      <c r="ATV64" s="20"/>
      <c r="ATW64" s="20"/>
      <c r="ATX64" s="20"/>
      <c r="ATY64" s="20"/>
      <c r="ATZ64" s="20"/>
      <c r="AUA64" s="20"/>
      <c r="AUB64" s="20"/>
      <c r="AUC64" s="20"/>
      <c r="AUD64" s="20"/>
      <c r="AUE64" s="20"/>
      <c r="AUF64" s="20"/>
      <c r="AUG64" s="20"/>
      <c r="AUH64" s="20"/>
      <c r="AUI64" s="20"/>
      <c r="AUJ64" s="20"/>
      <c r="AUK64" s="20"/>
      <c r="AUL64" s="20"/>
      <c r="AUM64" s="20"/>
      <c r="AUN64" s="20"/>
      <c r="AUO64" s="20"/>
      <c r="AUP64" s="20"/>
      <c r="AUQ64" s="20"/>
      <c r="AUR64" s="20"/>
      <c r="AUS64" s="20"/>
      <c r="AUT64" s="20"/>
      <c r="AUU64" s="20"/>
      <c r="AUV64" s="20"/>
      <c r="AUW64" s="20"/>
      <c r="AUX64" s="20"/>
      <c r="AUY64" s="20"/>
      <c r="AUZ64" s="20"/>
      <c r="AVA64" s="20"/>
      <c r="AVB64" s="20"/>
      <c r="AVC64" s="20"/>
      <c r="AVD64" s="20"/>
      <c r="AVE64" s="20"/>
      <c r="AVF64" s="20"/>
      <c r="AVG64" s="20"/>
      <c r="AVH64" s="20"/>
      <c r="AVI64" s="20"/>
      <c r="AVJ64" s="20"/>
      <c r="AVK64" s="20"/>
      <c r="AVL64" s="20"/>
      <c r="AVM64" s="20"/>
      <c r="AVN64" s="20"/>
      <c r="AVO64" s="20"/>
      <c r="AVP64" s="20"/>
      <c r="AVQ64" s="20"/>
      <c r="AVR64" s="20"/>
      <c r="AVS64" s="20"/>
      <c r="AVT64" s="20"/>
      <c r="AVU64" s="20"/>
      <c r="AVV64" s="20"/>
      <c r="AVW64" s="20"/>
      <c r="AVX64" s="20"/>
      <c r="AVY64" s="20"/>
      <c r="AVZ64" s="20"/>
      <c r="AWA64" s="20"/>
      <c r="AWB64" s="20"/>
      <c r="AWC64" s="20"/>
      <c r="AWD64" s="20"/>
      <c r="AWE64" s="20"/>
      <c r="AWF64" s="20"/>
      <c r="AWG64" s="20"/>
      <c r="AWH64" s="20"/>
      <c r="AWI64" s="20"/>
      <c r="AWJ64" s="20"/>
      <c r="AWK64" s="20"/>
      <c r="AWL64" s="20"/>
      <c r="AWM64" s="20"/>
      <c r="AWN64" s="20"/>
      <c r="AWO64" s="20"/>
      <c r="AWP64" s="20"/>
      <c r="AWQ64" s="20"/>
      <c r="AWR64" s="20"/>
      <c r="AWS64" s="20"/>
      <c r="AWT64" s="20"/>
      <c r="AWU64" s="20"/>
      <c r="AWV64" s="20"/>
      <c r="AWW64" s="20"/>
      <c r="AWX64" s="20"/>
      <c r="AWY64" s="20"/>
      <c r="AWZ64" s="20"/>
      <c r="AXA64" s="20"/>
      <c r="AXB64" s="20"/>
      <c r="AXC64" s="20"/>
      <c r="AXD64" s="20"/>
      <c r="AXE64" s="20"/>
      <c r="AXF64" s="20"/>
      <c r="AXG64" s="20"/>
      <c r="AXH64" s="20"/>
      <c r="AXI64" s="20"/>
      <c r="AXJ64" s="20"/>
      <c r="AXK64" s="20"/>
      <c r="AXL64" s="20"/>
      <c r="AXM64" s="20"/>
      <c r="AXN64" s="20"/>
      <c r="AXO64" s="20"/>
      <c r="AXP64" s="20"/>
      <c r="AXQ64" s="20"/>
      <c r="AXR64" s="20"/>
      <c r="AXS64" s="20"/>
      <c r="AXT64" s="20"/>
      <c r="AXU64" s="20"/>
      <c r="AXV64" s="20"/>
      <c r="AXW64" s="20"/>
      <c r="AXX64" s="20"/>
      <c r="AXY64" s="20"/>
      <c r="AXZ64" s="20"/>
      <c r="AYA64" s="20"/>
      <c r="AYB64" s="20"/>
      <c r="AYC64" s="20"/>
      <c r="AYD64" s="20"/>
      <c r="AYE64" s="20"/>
      <c r="AYF64" s="20"/>
      <c r="AYG64" s="20"/>
      <c r="AYH64" s="20"/>
      <c r="AYI64" s="20"/>
      <c r="AYJ64" s="20"/>
      <c r="AYK64" s="20"/>
      <c r="AYL64" s="20"/>
      <c r="AYM64" s="20"/>
      <c r="AYN64" s="20"/>
      <c r="AYO64" s="20"/>
      <c r="AYP64" s="20"/>
      <c r="AYQ64" s="20"/>
      <c r="AYR64" s="20"/>
      <c r="AYS64" s="20"/>
      <c r="AYT64" s="20"/>
      <c r="AYU64" s="20"/>
      <c r="AYV64" s="20"/>
      <c r="AYW64" s="20"/>
      <c r="AYX64" s="20"/>
      <c r="AYY64" s="20"/>
      <c r="AYZ64" s="20"/>
      <c r="AZA64" s="20"/>
      <c r="AZB64" s="20"/>
      <c r="AZC64" s="20"/>
      <c r="AZD64" s="20"/>
      <c r="AZE64" s="20"/>
      <c r="AZF64" s="20"/>
      <c r="AZG64" s="20"/>
      <c r="AZH64" s="20"/>
      <c r="AZI64" s="20"/>
      <c r="AZJ64" s="20"/>
      <c r="AZK64" s="20"/>
      <c r="AZL64" s="20"/>
      <c r="AZM64" s="20"/>
      <c r="AZN64" s="20"/>
      <c r="AZO64" s="20"/>
      <c r="AZP64" s="20"/>
      <c r="AZQ64" s="20"/>
      <c r="AZR64" s="20"/>
      <c r="AZS64" s="20"/>
      <c r="AZT64" s="20"/>
      <c r="AZU64" s="20"/>
      <c r="AZV64" s="20"/>
      <c r="AZW64" s="20"/>
      <c r="AZX64" s="20"/>
      <c r="AZY64" s="20"/>
      <c r="AZZ64" s="20"/>
      <c r="BAA64" s="20"/>
      <c r="BAB64" s="20"/>
      <c r="BAC64" s="20"/>
      <c r="BAD64" s="20"/>
      <c r="BAE64" s="20"/>
      <c r="BAF64" s="20"/>
      <c r="BAG64" s="20"/>
      <c r="BAH64" s="20"/>
      <c r="BAI64" s="20"/>
      <c r="BAJ64" s="20"/>
      <c r="BAK64" s="20"/>
      <c r="BAL64" s="20"/>
      <c r="BAM64" s="20"/>
      <c r="BAN64" s="20"/>
      <c r="BAO64" s="20"/>
      <c r="BAP64" s="20"/>
      <c r="BAQ64" s="20"/>
      <c r="BAR64" s="20"/>
      <c r="BAS64" s="20"/>
      <c r="BAT64" s="20"/>
      <c r="BAU64" s="20"/>
      <c r="BAV64" s="20"/>
      <c r="BAW64" s="20"/>
      <c r="BAX64" s="20"/>
      <c r="BAY64" s="20"/>
      <c r="BAZ64" s="20"/>
      <c r="BBA64" s="20"/>
      <c r="BBB64" s="20"/>
      <c r="BBC64" s="20"/>
      <c r="BBD64" s="20"/>
      <c r="BBE64" s="20"/>
      <c r="BBF64" s="20"/>
      <c r="BBG64" s="20"/>
      <c r="BBH64" s="20"/>
      <c r="BBI64" s="20"/>
      <c r="BBJ64" s="20"/>
      <c r="BBK64" s="20"/>
      <c r="BBL64" s="20"/>
      <c r="BBM64" s="20"/>
      <c r="BBN64" s="20"/>
      <c r="BBO64" s="20"/>
      <c r="BBP64" s="20"/>
      <c r="BBQ64" s="20"/>
      <c r="BBR64" s="20"/>
      <c r="BBS64" s="20"/>
      <c r="BBT64" s="20"/>
      <c r="BBU64" s="20"/>
      <c r="BBV64" s="20"/>
      <c r="BBW64" s="20"/>
      <c r="BBX64" s="20"/>
      <c r="BBY64" s="20"/>
      <c r="BBZ64" s="20"/>
      <c r="BCA64" s="20"/>
      <c r="BCB64" s="20"/>
      <c r="BCC64" s="20"/>
      <c r="BCD64" s="20"/>
      <c r="BCE64" s="20"/>
      <c r="BCF64" s="20"/>
      <c r="BCG64" s="20"/>
      <c r="BCH64" s="20"/>
      <c r="BCI64" s="20"/>
      <c r="BCJ64" s="20"/>
      <c r="BCK64" s="20"/>
      <c r="BCL64" s="20"/>
      <c r="BCM64" s="20"/>
      <c r="BCN64" s="20"/>
      <c r="BCO64" s="20"/>
      <c r="BCP64" s="20"/>
      <c r="BCQ64" s="20"/>
      <c r="BCR64" s="20"/>
      <c r="BCS64" s="20"/>
      <c r="BCT64" s="20"/>
      <c r="BCU64" s="20"/>
      <c r="BCV64" s="20"/>
      <c r="BCW64" s="20"/>
      <c r="BCX64" s="20"/>
      <c r="BCY64" s="20"/>
      <c r="BCZ64" s="20"/>
      <c r="BDA64" s="20"/>
      <c r="BDB64" s="20"/>
      <c r="BDC64" s="20"/>
      <c r="BDD64" s="20"/>
      <c r="BDE64" s="20"/>
      <c r="BDF64" s="20"/>
      <c r="BDG64" s="20"/>
      <c r="BDH64" s="20"/>
      <c r="BDI64" s="20"/>
      <c r="BDJ64" s="20"/>
      <c r="BDK64" s="20"/>
      <c r="BDL64" s="20"/>
      <c r="BDM64" s="20"/>
      <c r="BDN64" s="20"/>
      <c r="BDO64" s="20"/>
      <c r="BDP64" s="20"/>
      <c r="BDQ64" s="20"/>
      <c r="BDR64" s="20"/>
      <c r="BDS64" s="20"/>
      <c r="BDT64" s="20"/>
      <c r="BDU64" s="20"/>
      <c r="BDV64" s="20"/>
      <c r="BDW64" s="20"/>
      <c r="BDX64" s="20"/>
      <c r="BDY64" s="20"/>
      <c r="BDZ64" s="20"/>
      <c r="BEA64" s="20"/>
      <c r="BEB64" s="20"/>
      <c r="BEC64" s="20"/>
      <c r="BED64" s="20"/>
      <c r="BEE64" s="20"/>
      <c r="BEF64" s="20"/>
      <c r="BEG64" s="20"/>
      <c r="BEH64" s="20"/>
      <c r="BEI64" s="20"/>
      <c r="BEJ64" s="20"/>
      <c r="BEK64" s="20"/>
      <c r="BEL64" s="20"/>
      <c r="BEM64" s="20"/>
      <c r="BEN64" s="20"/>
      <c r="BEO64" s="20"/>
      <c r="BEP64" s="20"/>
      <c r="BEQ64" s="20"/>
      <c r="BER64" s="20"/>
      <c r="BES64" s="20"/>
      <c r="BET64" s="20"/>
      <c r="BEU64" s="20"/>
      <c r="BEV64" s="20"/>
      <c r="BEW64" s="20"/>
      <c r="BEX64" s="20"/>
      <c r="BEY64" s="20"/>
      <c r="BEZ64" s="20"/>
      <c r="BFA64" s="20"/>
      <c r="BFB64" s="20"/>
      <c r="BFC64" s="20"/>
      <c r="BFD64" s="20"/>
      <c r="BFE64" s="20"/>
      <c r="BFF64" s="20"/>
      <c r="BFG64" s="20"/>
      <c r="BFH64" s="20"/>
      <c r="BFI64" s="20"/>
      <c r="BFJ64" s="20"/>
      <c r="BFK64" s="20"/>
      <c r="BFL64" s="20"/>
      <c r="BFM64" s="20"/>
      <c r="BFN64" s="20"/>
      <c r="BFO64" s="20"/>
      <c r="BFP64" s="20"/>
      <c r="BFQ64" s="20"/>
      <c r="BFR64" s="20"/>
      <c r="BFS64" s="20"/>
      <c r="BFT64" s="20"/>
      <c r="BFU64" s="20"/>
      <c r="BFV64" s="20"/>
      <c r="BFW64" s="20"/>
      <c r="BFX64" s="20"/>
      <c r="BFY64" s="20"/>
      <c r="BFZ64" s="20"/>
      <c r="BGA64" s="20"/>
      <c r="BGB64" s="20"/>
      <c r="BGC64" s="20"/>
      <c r="BGD64" s="20"/>
      <c r="BGE64" s="20"/>
      <c r="BGF64" s="20"/>
      <c r="BGG64" s="20"/>
      <c r="BGH64" s="20"/>
      <c r="BGI64" s="20"/>
      <c r="BGJ64" s="20"/>
      <c r="BGK64" s="20"/>
      <c r="BGL64" s="20"/>
      <c r="BGM64" s="20"/>
      <c r="BGN64" s="20"/>
      <c r="BGO64" s="20"/>
      <c r="BGP64" s="20"/>
      <c r="BGQ64" s="20"/>
      <c r="BGR64" s="20"/>
      <c r="BGS64" s="20"/>
      <c r="BGT64" s="20"/>
      <c r="BGU64" s="20"/>
      <c r="BGV64" s="20"/>
      <c r="BGW64" s="20"/>
      <c r="BGX64" s="20"/>
      <c r="BGY64" s="20"/>
      <c r="BGZ64" s="20"/>
      <c r="BHA64" s="20"/>
      <c r="BHB64" s="20"/>
      <c r="BHC64" s="20"/>
      <c r="BHD64" s="20"/>
      <c r="BHE64" s="20"/>
      <c r="BHF64" s="20"/>
      <c r="BHG64" s="20"/>
      <c r="BHH64" s="20"/>
      <c r="BHI64" s="20"/>
      <c r="BHJ64" s="20"/>
      <c r="BHK64" s="20"/>
      <c r="BHL64" s="20"/>
      <c r="BHM64" s="20"/>
      <c r="BHN64" s="20"/>
      <c r="BHO64" s="20"/>
      <c r="BHP64" s="20"/>
      <c r="BHQ64" s="20"/>
      <c r="BHR64" s="20"/>
      <c r="BHS64" s="20"/>
      <c r="BHT64" s="20"/>
      <c r="BHU64" s="20"/>
      <c r="BHV64" s="20"/>
      <c r="BHW64" s="20"/>
      <c r="BHX64" s="20"/>
      <c r="BHY64" s="20"/>
      <c r="BHZ64" s="20"/>
      <c r="BIA64" s="20"/>
      <c r="BIB64" s="20"/>
      <c r="BIC64" s="20"/>
      <c r="BID64" s="20"/>
      <c r="BIE64" s="20"/>
      <c r="BIF64" s="20"/>
      <c r="BIG64" s="20"/>
      <c r="BIH64" s="20"/>
      <c r="BII64" s="20"/>
      <c r="BIJ64" s="20"/>
      <c r="BIK64" s="20"/>
      <c r="BIL64" s="20"/>
      <c r="BIM64" s="20"/>
      <c r="BIN64" s="20"/>
      <c r="BIO64" s="20"/>
      <c r="BIP64" s="20"/>
      <c r="BIQ64" s="20"/>
      <c r="BIR64" s="20"/>
      <c r="BIS64" s="20"/>
      <c r="BIT64" s="20"/>
      <c r="BIU64" s="20"/>
      <c r="BIV64" s="20"/>
      <c r="BIW64" s="20"/>
      <c r="BIX64" s="20"/>
      <c r="BIY64" s="20"/>
      <c r="BIZ64" s="20"/>
      <c r="BJA64" s="20"/>
      <c r="BJB64" s="20"/>
      <c r="BJC64" s="20"/>
      <c r="BJD64" s="20"/>
      <c r="BJE64" s="20"/>
      <c r="BJF64" s="20"/>
      <c r="BJG64" s="20"/>
      <c r="BJH64" s="20"/>
      <c r="BJI64" s="20"/>
      <c r="BJJ64" s="20"/>
      <c r="BJK64" s="20"/>
      <c r="BJL64" s="20"/>
      <c r="BJM64" s="20"/>
      <c r="BJN64" s="20"/>
      <c r="BJO64" s="20"/>
      <c r="BJP64" s="20"/>
      <c r="BJQ64" s="20"/>
      <c r="BJR64" s="20"/>
      <c r="BJS64" s="20"/>
      <c r="BJT64" s="20"/>
      <c r="BJU64" s="20"/>
      <c r="BJV64" s="20"/>
      <c r="BJW64" s="20"/>
      <c r="BJX64" s="20"/>
      <c r="BJY64" s="20"/>
      <c r="BJZ64" s="20"/>
      <c r="BKA64" s="20"/>
      <c r="BKB64" s="20"/>
      <c r="BKC64" s="20"/>
      <c r="BKD64" s="20"/>
      <c r="BKE64" s="20"/>
      <c r="BKF64" s="20"/>
      <c r="BKG64" s="20"/>
      <c r="BKH64" s="20"/>
      <c r="BKI64" s="20"/>
      <c r="BKJ64" s="20"/>
      <c r="BKK64" s="20"/>
      <c r="BKL64" s="20"/>
      <c r="BKM64" s="20"/>
      <c r="BKN64" s="20"/>
      <c r="BKO64" s="20"/>
      <c r="BKP64" s="20"/>
      <c r="BKQ64" s="20"/>
      <c r="BKR64" s="20"/>
      <c r="BKS64" s="20"/>
      <c r="BKT64" s="20"/>
      <c r="BKU64" s="20"/>
      <c r="BKV64" s="20"/>
      <c r="BKW64" s="20"/>
      <c r="BKX64" s="20"/>
      <c r="BKY64" s="20"/>
      <c r="BKZ64" s="20"/>
      <c r="BLA64" s="20"/>
      <c r="BLB64" s="20"/>
      <c r="BLC64" s="20"/>
      <c r="BLD64" s="20"/>
      <c r="BLE64" s="20"/>
      <c r="BLF64" s="20"/>
      <c r="BLG64" s="20"/>
      <c r="BLH64" s="20"/>
      <c r="BLI64" s="20"/>
      <c r="BLJ64" s="20"/>
      <c r="BLK64" s="20"/>
      <c r="BLL64" s="20"/>
      <c r="BLM64" s="20"/>
      <c r="BLN64" s="20"/>
      <c r="BLO64" s="20"/>
      <c r="BLP64" s="20"/>
      <c r="BLQ64" s="20"/>
      <c r="BLR64" s="20"/>
      <c r="BLS64" s="20"/>
      <c r="BLT64" s="20"/>
      <c r="BLU64" s="20"/>
      <c r="BLV64" s="20"/>
      <c r="BLW64" s="20"/>
      <c r="BLX64" s="20"/>
      <c r="BLY64" s="20"/>
      <c r="BLZ64" s="20"/>
      <c r="BMA64" s="20"/>
      <c r="BMB64" s="20"/>
      <c r="BMC64" s="20"/>
      <c r="BMD64" s="20"/>
      <c r="BME64" s="20"/>
      <c r="BMF64" s="20"/>
      <c r="BMG64" s="20"/>
      <c r="BMH64" s="20"/>
      <c r="BMI64" s="20"/>
      <c r="BMJ64" s="20"/>
      <c r="BMK64" s="20"/>
      <c r="BML64" s="20"/>
      <c r="BMM64" s="20"/>
      <c r="BMN64" s="20"/>
      <c r="BMO64" s="20"/>
      <c r="BMP64" s="20"/>
      <c r="BMQ64" s="20"/>
      <c r="BMR64" s="20"/>
      <c r="BMS64" s="20"/>
      <c r="BMT64" s="20"/>
      <c r="BMU64" s="20"/>
      <c r="BMV64" s="20"/>
      <c r="BMW64" s="20"/>
      <c r="BMX64" s="20"/>
      <c r="BMY64" s="20"/>
      <c r="BMZ64" s="20"/>
      <c r="BNA64" s="20"/>
      <c r="BNB64" s="20"/>
      <c r="BNC64" s="20"/>
      <c r="BND64" s="20"/>
      <c r="BNE64" s="20"/>
      <c r="BNF64" s="20"/>
      <c r="BNG64" s="20"/>
      <c r="BNH64" s="20"/>
      <c r="BNI64" s="20"/>
      <c r="BNJ64" s="20"/>
      <c r="BNK64" s="20"/>
      <c r="BNL64" s="20"/>
      <c r="BNM64" s="20"/>
      <c r="BNN64" s="20"/>
      <c r="BNO64" s="20"/>
      <c r="BNP64" s="20"/>
      <c r="BNQ64" s="20"/>
      <c r="BNR64" s="20"/>
      <c r="BNS64" s="20"/>
      <c r="BNT64" s="20"/>
      <c r="BNU64" s="20"/>
      <c r="BNV64" s="20"/>
      <c r="BNW64" s="20"/>
      <c r="BNX64" s="20"/>
      <c r="BNY64" s="20"/>
      <c r="BNZ64" s="20"/>
      <c r="BOA64" s="20"/>
      <c r="BOB64" s="20"/>
      <c r="BOC64" s="20"/>
      <c r="BOD64" s="20"/>
      <c r="BOE64" s="20"/>
      <c r="BOF64" s="20"/>
      <c r="BOG64" s="20"/>
      <c r="BOH64" s="20"/>
      <c r="BOI64" s="20"/>
      <c r="BOJ64" s="20"/>
      <c r="BOK64" s="20"/>
      <c r="BOL64" s="20"/>
      <c r="BOM64" s="20"/>
      <c r="BON64" s="20"/>
      <c r="BOO64" s="20"/>
      <c r="BOP64" s="20"/>
      <c r="BOQ64" s="20"/>
      <c r="BOR64" s="20"/>
      <c r="BOS64" s="20"/>
      <c r="BOT64" s="20"/>
      <c r="BOU64" s="20"/>
      <c r="BOV64" s="20"/>
      <c r="BOW64" s="20"/>
      <c r="BOX64" s="20"/>
      <c r="BOY64" s="20"/>
      <c r="BOZ64" s="20"/>
      <c r="BPA64" s="20"/>
      <c r="BPB64" s="20"/>
      <c r="BPC64" s="20"/>
      <c r="BPD64" s="20"/>
      <c r="BPE64" s="20"/>
      <c r="BPF64" s="20"/>
      <c r="BPG64" s="20"/>
      <c r="BPH64" s="20"/>
      <c r="BPI64" s="20"/>
      <c r="BPJ64" s="20"/>
    </row>
    <row r="65" spans="1:1778" s="21" customFormat="1" ht="21" customHeight="1" x14ac:dyDescent="0.25">
      <c r="A65" s="213"/>
      <c r="B65" s="218" t="s">
        <v>13</v>
      </c>
      <c r="C65" s="219"/>
      <c r="D65" s="220"/>
      <c r="E65" s="212">
        <f>SUM(F65:N65)</f>
        <v>55017.270000000004</v>
      </c>
      <c r="F65" s="212">
        <f>F35</f>
        <v>0</v>
      </c>
      <c r="G65" s="212">
        <f>G35+G55</f>
        <v>15669.900000000001</v>
      </c>
      <c r="H65" s="198">
        <f>H43</f>
        <v>4743.21</v>
      </c>
      <c r="I65" s="98"/>
      <c r="J65" s="98"/>
      <c r="K65" s="98"/>
      <c r="L65" s="99"/>
      <c r="M65" s="212">
        <f>M35</f>
        <v>34604.160000000003</v>
      </c>
      <c r="N65" s="212">
        <f>N35</f>
        <v>0</v>
      </c>
      <c r="O65" s="243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  <c r="AMF65" s="20"/>
      <c r="AMG65" s="20"/>
      <c r="AMH65" s="20"/>
      <c r="AMI65" s="20"/>
      <c r="AMJ65" s="20"/>
      <c r="AMK65" s="20"/>
      <c r="AML65" s="20"/>
      <c r="AMM65" s="20"/>
      <c r="AMN65" s="20"/>
      <c r="AMO65" s="20"/>
      <c r="AMP65" s="20"/>
      <c r="AMQ65" s="20"/>
      <c r="AMR65" s="20"/>
      <c r="AMS65" s="20"/>
      <c r="AMT65" s="20"/>
      <c r="AMU65" s="20"/>
      <c r="AMV65" s="20"/>
      <c r="AMW65" s="20"/>
      <c r="AMX65" s="20"/>
      <c r="AMY65" s="20"/>
      <c r="AMZ65" s="20"/>
      <c r="ANA65" s="20"/>
      <c r="ANB65" s="20"/>
      <c r="ANC65" s="20"/>
      <c r="AND65" s="20"/>
      <c r="ANE65" s="20"/>
      <c r="ANF65" s="20"/>
      <c r="ANG65" s="20"/>
      <c r="ANH65" s="20"/>
      <c r="ANI65" s="20"/>
      <c r="ANJ65" s="20"/>
      <c r="ANK65" s="20"/>
      <c r="ANL65" s="20"/>
      <c r="ANM65" s="20"/>
      <c r="ANN65" s="20"/>
      <c r="ANO65" s="20"/>
      <c r="ANP65" s="20"/>
      <c r="ANQ65" s="20"/>
      <c r="ANR65" s="20"/>
      <c r="ANS65" s="20"/>
      <c r="ANT65" s="20"/>
      <c r="ANU65" s="20"/>
      <c r="ANV65" s="20"/>
      <c r="ANW65" s="20"/>
      <c r="ANX65" s="20"/>
      <c r="ANY65" s="20"/>
      <c r="ANZ65" s="20"/>
      <c r="AOA65" s="20"/>
      <c r="AOB65" s="20"/>
      <c r="AOC65" s="20"/>
      <c r="AOD65" s="20"/>
      <c r="AOE65" s="20"/>
      <c r="AOF65" s="20"/>
      <c r="AOG65" s="20"/>
      <c r="AOH65" s="20"/>
      <c r="AOI65" s="20"/>
      <c r="AOJ65" s="20"/>
      <c r="AOK65" s="20"/>
      <c r="AOL65" s="20"/>
      <c r="AOM65" s="20"/>
      <c r="AON65" s="20"/>
      <c r="AOO65" s="20"/>
      <c r="AOP65" s="20"/>
      <c r="AOQ65" s="20"/>
      <c r="AOR65" s="20"/>
      <c r="AOS65" s="20"/>
      <c r="AOT65" s="20"/>
      <c r="AOU65" s="20"/>
      <c r="AOV65" s="20"/>
      <c r="AOW65" s="20"/>
      <c r="AOX65" s="20"/>
      <c r="AOY65" s="20"/>
      <c r="AOZ65" s="20"/>
      <c r="APA65" s="20"/>
      <c r="APB65" s="20"/>
      <c r="APC65" s="20"/>
      <c r="APD65" s="20"/>
      <c r="APE65" s="20"/>
      <c r="APF65" s="20"/>
      <c r="APG65" s="20"/>
      <c r="APH65" s="20"/>
      <c r="API65" s="20"/>
      <c r="APJ65" s="20"/>
      <c r="APK65" s="20"/>
      <c r="APL65" s="20"/>
      <c r="APM65" s="20"/>
      <c r="APN65" s="20"/>
      <c r="APO65" s="20"/>
      <c r="APP65" s="20"/>
      <c r="APQ65" s="20"/>
      <c r="APR65" s="20"/>
      <c r="APS65" s="20"/>
      <c r="APT65" s="20"/>
      <c r="APU65" s="20"/>
      <c r="APV65" s="20"/>
      <c r="APW65" s="20"/>
      <c r="APX65" s="20"/>
      <c r="APY65" s="20"/>
      <c r="APZ65" s="20"/>
      <c r="AQA65" s="20"/>
      <c r="AQB65" s="20"/>
      <c r="AQC65" s="20"/>
      <c r="AQD65" s="20"/>
      <c r="AQE65" s="20"/>
      <c r="AQF65" s="20"/>
      <c r="AQG65" s="20"/>
      <c r="AQH65" s="20"/>
      <c r="AQI65" s="20"/>
      <c r="AQJ65" s="20"/>
      <c r="AQK65" s="20"/>
      <c r="AQL65" s="20"/>
      <c r="AQM65" s="20"/>
      <c r="AQN65" s="20"/>
      <c r="AQO65" s="20"/>
      <c r="AQP65" s="20"/>
      <c r="AQQ65" s="20"/>
      <c r="AQR65" s="20"/>
      <c r="AQS65" s="20"/>
      <c r="AQT65" s="20"/>
      <c r="AQU65" s="20"/>
      <c r="AQV65" s="20"/>
      <c r="AQW65" s="20"/>
      <c r="AQX65" s="20"/>
      <c r="AQY65" s="20"/>
      <c r="AQZ65" s="20"/>
      <c r="ARA65" s="20"/>
      <c r="ARB65" s="20"/>
      <c r="ARC65" s="20"/>
      <c r="ARD65" s="20"/>
      <c r="ARE65" s="20"/>
      <c r="ARF65" s="20"/>
      <c r="ARG65" s="20"/>
      <c r="ARH65" s="20"/>
      <c r="ARI65" s="20"/>
      <c r="ARJ65" s="20"/>
      <c r="ARK65" s="20"/>
      <c r="ARL65" s="20"/>
      <c r="ARM65" s="20"/>
      <c r="ARN65" s="20"/>
      <c r="ARO65" s="20"/>
      <c r="ARP65" s="20"/>
      <c r="ARQ65" s="20"/>
      <c r="ARR65" s="20"/>
      <c r="ARS65" s="20"/>
      <c r="ART65" s="20"/>
      <c r="ARU65" s="20"/>
      <c r="ARV65" s="20"/>
      <c r="ARW65" s="20"/>
      <c r="ARX65" s="20"/>
      <c r="ARY65" s="20"/>
      <c r="ARZ65" s="20"/>
      <c r="ASA65" s="20"/>
      <c r="ASB65" s="20"/>
      <c r="ASC65" s="20"/>
      <c r="ASD65" s="20"/>
      <c r="ASE65" s="20"/>
      <c r="ASF65" s="20"/>
      <c r="ASG65" s="20"/>
      <c r="ASH65" s="20"/>
      <c r="ASI65" s="20"/>
      <c r="ASJ65" s="20"/>
      <c r="ASK65" s="20"/>
      <c r="ASL65" s="20"/>
      <c r="ASM65" s="20"/>
      <c r="ASN65" s="20"/>
      <c r="ASO65" s="20"/>
      <c r="ASP65" s="20"/>
      <c r="ASQ65" s="20"/>
      <c r="ASR65" s="20"/>
      <c r="ASS65" s="20"/>
      <c r="AST65" s="20"/>
      <c r="ASU65" s="20"/>
      <c r="ASV65" s="20"/>
      <c r="ASW65" s="20"/>
      <c r="ASX65" s="20"/>
      <c r="ASY65" s="20"/>
      <c r="ASZ65" s="20"/>
      <c r="ATA65" s="20"/>
      <c r="ATB65" s="20"/>
      <c r="ATC65" s="20"/>
      <c r="ATD65" s="20"/>
      <c r="ATE65" s="20"/>
      <c r="ATF65" s="20"/>
      <c r="ATG65" s="20"/>
      <c r="ATH65" s="20"/>
      <c r="ATI65" s="20"/>
      <c r="ATJ65" s="20"/>
      <c r="ATK65" s="20"/>
      <c r="ATL65" s="20"/>
      <c r="ATM65" s="20"/>
      <c r="ATN65" s="20"/>
      <c r="ATO65" s="20"/>
      <c r="ATP65" s="20"/>
      <c r="ATQ65" s="20"/>
      <c r="ATR65" s="20"/>
      <c r="ATS65" s="20"/>
      <c r="ATT65" s="20"/>
      <c r="ATU65" s="20"/>
      <c r="ATV65" s="20"/>
      <c r="ATW65" s="20"/>
      <c r="ATX65" s="20"/>
      <c r="ATY65" s="20"/>
      <c r="ATZ65" s="20"/>
      <c r="AUA65" s="20"/>
      <c r="AUB65" s="20"/>
      <c r="AUC65" s="20"/>
      <c r="AUD65" s="20"/>
      <c r="AUE65" s="20"/>
      <c r="AUF65" s="20"/>
      <c r="AUG65" s="20"/>
      <c r="AUH65" s="20"/>
      <c r="AUI65" s="20"/>
      <c r="AUJ65" s="20"/>
      <c r="AUK65" s="20"/>
      <c r="AUL65" s="20"/>
      <c r="AUM65" s="20"/>
      <c r="AUN65" s="20"/>
      <c r="AUO65" s="20"/>
      <c r="AUP65" s="20"/>
      <c r="AUQ65" s="20"/>
      <c r="AUR65" s="20"/>
      <c r="AUS65" s="20"/>
      <c r="AUT65" s="20"/>
      <c r="AUU65" s="20"/>
      <c r="AUV65" s="20"/>
      <c r="AUW65" s="20"/>
      <c r="AUX65" s="20"/>
      <c r="AUY65" s="20"/>
      <c r="AUZ65" s="20"/>
      <c r="AVA65" s="20"/>
      <c r="AVB65" s="20"/>
      <c r="AVC65" s="20"/>
      <c r="AVD65" s="20"/>
      <c r="AVE65" s="20"/>
      <c r="AVF65" s="20"/>
      <c r="AVG65" s="20"/>
      <c r="AVH65" s="20"/>
      <c r="AVI65" s="20"/>
      <c r="AVJ65" s="20"/>
      <c r="AVK65" s="20"/>
      <c r="AVL65" s="20"/>
      <c r="AVM65" s="20"/>
      <c r="AVN65" s="20"/>
      <c r="AVO65" s="20"/>
      <c r="AVP65" s="20"/>
      <c r="AVQ65" s="20"/>
      <c r="AVR65" s="20"/>
      <c r="AVS65" s="20"/>
      <c r="AVT65" s="20"/>
      <c r="AVU65" s="20"/>
      <c r="AVV65" s="20"/>
      <c r="AVW65" s="20"/>
      <c r="AVX65" s="20"/>
      <c r="AVY65" s="20"/>
      <c r="AVZ65" s="20"/>
      <c r="AWA65" s="20"/>
      <c r="AWB65" s="20"/>
      <c r="AWC65" s="20"/>
      <c r="AWD65" s="20"/>
      <c r="AWE65" s="20"/>
      <c r="AWF65" s="20"/>
      <c r="AWG65" s="20"/>
      <c r="AWH65" s="20"/>
      <c r="AWI65" s="20"/>
      <c r="AWJ65" s="20"/>
      <c r="AWK65" s="20"/>
      <c r="AWL65" s="20"/>
      <c r="AWM65" s="20"/>
      <c r="AWN65" s="20"/>
      <c r="AWO65" s="20"/>
      <c r="AWP65" s="20"/>
      <c r="AWQ65" s="20"/>
      <c r="AWR65" s="20"/>
      <c r="AWS65" s="20"/>
      <c r="AWT65" s="20"/>
      <c r="AWU65" s="20"/>
      <c r="AWV65" s="20"/>
      <c r="AWW65" s="20"/>
      <c r="AWX65" s="20"/>
      <c r="AWY65" s="20"/>
      <c r="AWZ65" s="20"/>
      <c r="AXA65" s="20"/>
      <c r="AXB65" s="20"/>
      <c r="AXC65" s="20"/>
      <c r="AXD65" s="20"/>
      <c r="AXE65" s="20"/>
      <c r="AXF65" s="20"/>
      <c r="AXG65" s="20"/>
      <c r="AXH65" s="20"/>
      <c r="AXI65" s="20"/>
      <c r="AXJ65" s="20"/>
      <c r="AXK65" s="20"/>
      <c r="AXL65" s="20"/>
      <c r="AXM65" s="20"/>
      <c r="AXN65" s="20"/>
      <c r="AXO65" s="20"/>
      <c r="AXP65" s="20"/>
      <c r="AXQ65" s="20"/>
      <c r="AXR65" s="20"/>
      <c r="AXS65" s="20"/>
      <c r="AXT65" s="20"/>
      <c r="AXU65" s="20"/>
      <c r="AXV65" s="20"/>
      <c r="AXW65" s="20"/>
      <c r="AXX65" s="20"/>
      <c r="AXY65" s="20"/>
      <c r="AXZ65" s="20"/>
      <c r="AYA65" s="20"/>
      <c r="AYB65" s="20"/>
      <c r="AYC65" s="20"/>
      <c r="AYD65" s="20"/>
      <c r="AYE65" s="20"/>
      <c r="AYF65" s="20"/>
      <c r="AYG65" s="20"/>
      <c r="AYH65" s="20"/>
      <c r="AYI65" s="20"/>
      <c r="AYJ65" s="20"/>
      <c r="AYK65" s="20"/>
      <c r="AYL65" s="20"/>
      <c r="AYM65" s="20"/>
      <c r="AYN65" s="20"/>
      <c r="AYO65" s="20"/>
      <c r="AYP65" s="20"/>
      <c r="AYQ65" s="20"/>
      <c r="AYR65" s="20"/>
      <c r="AYS65" s="20"/>
      <c r="AYT65" s="20"/>
      <c r="AYU65" s="20"/>
      <c r="AYV65" s="20"/>
      <c r="AYW65" s="20"/>
      <c r="AYX65" s="20"/>
      <c r="AYY65" s="20"/>
      <c r="AYZ65" s="20"/>
      <c r="AZA65" s="20"/>
      <c r="AZB65" s="20"/>
      <c r="AZC65" s="20"/>
      <c r="AZD65" s="20"/>
      <c r="AZE65" s="20"/>
      <c r="AZF65" s="20"/>
      <c r="AZG65" s="20"/>
      <c r="AZH65" s="20"/>
      <c r="AZI65" s="20"/>
      <c r="AZJ65" s="20"/>
      <c r="AZK65" s="20"/>
      <c r="AZL65" s="20"/>
      <c r="AZM65" s="20"/>
      <c r="AZN65" s="20"/>
      <c r="AZO65" s="20"/>
      <c r="AZP65" s="20"/>
      <c r="AZQ65" s="20"/>
      <c r="AZR65" s="20"/>
      <c r="AZS65" s="20"/>
      <c r="AZT65" s="20"/>
      <c r="AZU65" s="20"/>
      <c r="AZV65" s="20"/>
      <c r="AZW65" s="20"/>
      <c r="AZX65" s="20"/>
      <c r="AZY65" s="20"/>
      <c r="AZZ65" s="20"/>
      <c r="BAA65" s="20"/>
      <c r="BAB65" s="20"/>
      <c r="BAC65" s="20"/>
      <c r="BAD65" s="20"/>
      <c r="BAE65" s="20"/>
      <c r="BAF65" s="20"/>
      <c r="BAG65" s="20"/>
      <c r="BAH65" s="20"/>
      <c r="BAI65" s="20"/>
      <c r="BAJ65" s="20"/>
      <c r="BAK65" s="20"/>
      <c r="BAL65" s="20"/>
      <c r="BAM65" s="20"/>
      <c r="BAN65" s="20"/>
      <c r="BAO65" s="20"/>
      <c r="BAP65" s="20"/>
      <c r="BAQ65" s="20"/>
      <c r="BAR65" s="20"/>
      <c r="BAS65" s="20"/>
      <c r="BAT65" s="20"/>
      <c r="BAU65" s="20"/>
      <c r="BAV65" s="20"/>
      <c r="BAW65" s="20"/>
      <c r="BAX65" s="20"/>
      <c r="BAY65" s="20"/>
      <c r="BAZ65" s="20"/>
      <c r="BBA65" s="20"/>
      <c r="BBB65" s="20"/>
      <c r="BBC65" s="20"/>
      <c r="BBD65" s="20"/>
      <c r="BBE65" s="20"/>
      <c r="BBF65" s="20"/>
      <c r="BBG65" s="20"/>
      <c r="BBH65" s="20"/>
      <c r="BBI65" s="20"/>
      <c r="BBJ65" s="20"/>
      <c r="BBK65" s="20"/>
      <c r="BBL65" s="20"/>
      <c r="BBM65" s="20"/>
      <c r="BBN65" s="20"/>
      <c r="BBO65" s="20"/>
      <c r="BBP65" s="20"/>
      <c r="BBQ65" s="20"/>
      <c r="BBR65" s="20"/>
      <c r="BBS65" s="20"/>
      <c r="BBT65" s="20"/>
      <c r="BBU65" s="20"/>
      <c r="BBV65" s="20"/>
      <c r="BBW65" s="20"/>
      <c r="BBX65" s="20"/>
      <c r="BBY65" s="20"/>
      <c r="BBZ65" s="20"/>
      <c r="BCA65" s="20"/>
      <c r="BCB65" s="20"/>
      <c r="BCC65" s="20"/>
      <c r="BCD65" s="20"/>
      <c r="BCE65" s="20"/>
      <c r="BCF65" s="20"/>
      <c r="BCG65" s="20"/>
      <c r="BCH65" s="20"/>
      <c r="BCI65" s="20"/>
      <c r="BCJ65" s="20"/>
      <c r="BCK65" s="20"/>
      <c r="BCL65" s="20"/>
      <c r="BCM65" s="20"/>
      <c r="BCN65" s="20"/>
      <c r="BCO65" s="20"/>
      <c r="BCP65" s="20"/>
      <c r="BCQ65" s="20"/>
      <c r="BCR65" s="20"/>
      <c r="BCS65" s="20"/>
      <c r="BCT65" s="20"/>
      <c r="BCU65" s="20"/>
      <c r="BCV65" s="20"/>
      <c r="BCW65" s="20"/>
      <c r="BCX65" s="20"/>
      <c r="BCY65" s="20"/>
      <c r="BCZ65" s="20"/>
      <c r="BDA65" s="20"/>
      <c r="BDB65" s="20"/>
      <c r="BDC65" s="20"/>
      <c r="BDD65" s="20"/>
      <c r="BDE65" s="20"/>
      <c r="BDF65" s="20"/>
      <c r="BDG65" s="20"/>
      <c r="BDH65" s="20"/>
      <c r="BDI65" s="20"/>
      <c r="BDJ65" s="20"/>
      <c r="BDK65" s="20"/>
      <c r="BDL65" s="20"/>
      <c r="BDM65" s="20"/>
      <c r="BDN65" s="20"/>
      <c r="BDO65" s="20"/>
      <c r="BDP65" s="20"/>
      <c r="BDQ65" s="20"/>
      <c r="BDR65" s="20"/>
      <c r="BDS65" s="20"/>
      <c r="BDT65" s="20"/>
      <c r="BDU65" s="20"/>
      <c r="BDV65" s="20"/>
      <c r="BDW65" s="20"/>
      <c r="BDX65" s="20"/>
      <c r="BDY65" s="20"/>
      <c r="BDZ65" s="20"/>
      <c r="BEA65" s="20"/>
      <c r="BEB65" s="20"/>
      <c r="BEC65" s="20"/>
      <c r="BED65" s="20"/>
      <c r="BEE65" s="20"/>
      <c r="BEF65" s="20"/>
      <c r="BEG65" s="20"/>
      <c r="BEH65" s="20"/>
      <c r="BEI65" s="20"/>
      <c r="BEJ65" s="20"/>
      <c r="BEK65" s="20"/>
      <c r="BEL65" s="20"/>
      <c r="BEM65" s="20"/>
      <c r="BEN65" s="20"/>
      <c r="BEO65" s="20"/>
      <c r="BEP65" s="20"/>
      <c r="BEQ65" s="20"/>
      <c r="BER65" s="20"/>
      <c r="BES65" s="20"/>
      <c r="BET65" s="20"/>
      <c r="BEU65" s="20"/>
      <c r="BEV65" s="20"/>
      <c r="BEW65" s="20"/>
      <c r="BEX65" s="20"/>
      <c r="BEY65" s="20"/>
      <c r="BEZ65" s="20"/>
      <c r="BFA65" s="20"/>
      <c r="BFB65" s="20"/>
      <c r="BFC65" s="20"/>
      <c r="BFD65" s="20"/>
      <c r="BFE65" s="20"/>
      <c r="BFF65" s="20"/>
      <c r="BFG65" s="20"/>
      <c r="BFH65" s="20"/>
      <c r="BFI65" s="20"/>
      <c r="BFJ65" s="20"/>
      <c r="BFK65" s="20"/>
      <c r="BFL65" s="20"/>
      <c r="BFM65" s="20"/>
      <c r="BFN65" s="20"/>
      <c r="BFO65" s="20"/>
      <c r="BFP65" s="20"/>
      <c r="BFQ65" s="20"/>
      <c r="BFR65" s="20"/>
      <c r="BFS65" s="20"/>
      <c r="BFT65" s="20"/>
      <c r="BFU65" s="20"/>
      <c r="BFV65" s="20"/>
      <c r="BFW65" s="20"/>
      <c r="BFX65" s="20"/>
      <c r="BFY65" s="20"/>
      <c r="BFZ65" s="20"/>
      <c r="BGA65" s="20"/>
      <c r="BGB65" s="20"/>
      <c r="BGC65" s="20"/>
      <c r="BGD65" s="20"/>
      <c r="BGE65" s="20"/>
      <c r="BGF65" s="20"/>
      <c r="BGG65" s="20"/>
      <c r="BGH65" s="20"/>
      <c r="BGI65" s="20"/>
      <c r="BGJ65" s="20"/>
      <c r="BGK65" s="20"/>
      <c r="BGL65" s="20"/>
      <c r="BGM65" s="20"/>
      <c r="BGN65" s="20"/>
      <c r="BGO65" s="20"/>
      <c r="BGP65" s="20"/>
      <c r="BGQ65" s="20"/>
      <c r="BGR65" s="20"/>
      <c r="BGS65" s="20"/>
      <c r="BGT65" s="20"/>
      <c r="BGU65" s="20"/>
      <c r="BGV65" s="20"/>
      <c r="BGW65" s="20"/>
      <c r="BGX65" s="20"/>
      <c r="BGY65" s="20"/>
      <c r="BGZ65" s="20"/>
      <c r="BHA65" s="20"/>
      <c r="BHB65" s="20"/>
      <c r="BHC65" s="20"/>
      <c r="BHD65" s="20"/>
      <c r="BHE65" s="20"/>
      <c r="BHF65" s="20"/>
      <c r="BHG65" s="20"/>
      <c r="BHH65" s="20"/>
      <c r="BHI65" s="20"/>
      <c r="BHJ65" s="20"/>
      <c r="BHK65" s="20"/>
      <c r="BHL65" s="20"/>
      <c r="BHM65" s="20"/>
      <c r="BHN65" s="20"/>
      <c r="BHO65" s="20"/>
      <c r="BHP65" s="20"/>
      <c r="BHQ65" s="20"/>
      <c r="BHR65" s="20"/>
      <c r="BHS65" s="20"/>
      <c r="BHT65" s="20"/>
      <c r="BHU65" s="20"/>
      <c r="BHV65" s="20"/>
      <c r="BHW65" s="20"/>
      <c r="BHX65" s="20"/>
      <c r="BHY65" s="20"/>
      <c r="BHZ65" s="20"/>
      <c r="BIA65" s="20"/>
      <c r="BIB65" s="20"/>
      <c r="BIC65" s="20"/>
      <c r="BID65" s="20"/>
      <c r="BIE65" s="20"/>
      <c r="BIF65" s="20"/>
      <c r="BIG65" s="20"/>
      <c r="BIH65" s="20"/>
      <c r="BII65" s="20"/>
      <c r="BIJ65" s="20"/>
      <c r="BIK65" s="20"/>
      <c r="BIL65" s="20"/>
      <c r="BIM65" s="20"/>
      <c r="BIN65" s="20"/>
      <c r="BIO65" s="20"/>
      <c r="BIP65" s="20"/>
      <c r="BIQ65" s="20"/>
      <c r="BIR65" s="20"/>
      <c r="BIS65" s="20"/>
      <c r="BIT65" s="20"/>
      <c r="BIU65" s="20"/>
      <c r="BIV65" s="20"/>
      <c r="BIW65" s="20"/>
      <c r="BIX65" s="20"/>
      <c r="BIY65" s="20"/>
      <c r="BIZ65" s="20"/>
      <c r="BJA65" s="20"/>
      <c r="BJB65" s="20"/>
      <c r="BJC65" s="20"/>
      <c r="BJD65" s="20"/>
      <c r="BJE65" s="20"/>
      <c r="BJF65" s="20"/>
      <c r="BJG65" s="20"/>
      <c r="BJH65" s="20"/>
      <c r="BJI65" s="20"/>
      <c r="BJJ65" s="20"/>
      <c r="BJK65" s="20"/>
      <c r="BJL65" s="20"/>
      <c r="BJM65" s="20"/>
      <c r="BJN65" s="20"/>
      <c r="BJO65" s="20"/>
      <c r="BJP65" s="20"/>
      <c r="BJQ65" s="20"/>
      <c r="BJR65" s="20"/>
      <c r="BJS65" s="20"/>
      <c r="BJT65" s="20"/>
      <c r="BJU65" s="20"/>
      <c r="BJV65" s="20"/>
      <c r="BJW65" s="20"/>
      <c r="BJX65" s="20"/>
      <c r="BJY65" s="20"/>
      <c r="BJZ65" s="20"/>
      <c r="BKA65" s="20"/>
      <c r="BKB65" s="20"/>
      <c r="BKC65" s="20"/>
      <c r="BKD65" s="20"/>
      <c r="BKE65" s="20"/>
      <c r="BKF65" s="20"/>
      <c r="BKG65" s="20"/>
      <c r="BKH65" s="20"/>
      <c r="BKI65" s="20"/>
      <c r="BKJ65" s="20"/>
      <c r="BKK65" s="20"/>
      <c r="BKL65" s="20"/>
      <c r="BKM65" s="20"/>
      <c r="BKN65" s="20"/>
      <c r="BKO65" s="20"/>
      <c r="BKP65" s="20"/>
      <c r="BKQ65" s="20"/>
      <c r="BKR65" s="20"/>
      <c r="BKS65" s="20"/>
      <c r="BKT65" s="20"/>
      <c r="BKU65" s="20"/>
      <c r="BKV65" s="20"/>
      <c r="BKW65" s="20"/>
      <c r="BKX65" s="20"/>
      <c r="BKY65" s="20"/>
      <c r="BKZ65" s="20"/>
      <c r="BLA65" s="20"/>
      <c r="BLB65" s="20"/>
      <c r="BLC65" s="20"/>
      <c r="BLD65" s="20"/>
      <c r="BLE65" s="20"/>
      <c r="BLF65" s="20"/>
      <c r="BLG65" s="20"/>
      <c r="BLH65" s="20"/>
      <c r="BLI65" s="20"/>
      <c r="BLJ65" s="20"/>
      <c r="BLK65" s="20"/>
      <c r="BLL65" s="20"/>
      <c r="BLM65" s="20"/>
      <c r="BLN65" s="20"/>
      <c r="BLO65" s="20"/>
      <c r="BLP65" s="20"/>
      <c r="BLQ65" s="20"/>
      <c r="BLR65" s="20"/>
      <c r="BLS65" s="20"/>
      <c r="BLT65" s="20"/>
      <c r="BLU65" s="20"/>
      <c r="BLV65" s="20"/>
      <c r="BLW65" s="20"/>
      <c r="BLX65" s="20"/>
      <c r="BLY65" s="20"/>
      <c r="BLZ65" s="20"/>
      <c r="BMA65" s="20"/>
      <c r="BMB65" s="20"/>
      <c r="BMC65" s="20"/>
      <c r="BMD65" s="20"/>
      <c r="BME65" s="20"/>
      <c r="BMF65" s="20"/>
      <c r="BMG65" s="20"/>
      <c r="BMH65" s="20"/>
      <c r="BMI65" s="20"/>
      <c r="BMJ65" s="20"/>
      <c r="BMK65" s="20"/>
      <c r="BML65" s="20"/>
      <c r="BMM65" s="20"/>
      <c r="BMN65" s="20"/>
      <c r="BMO65" s="20"/>
      <c r="BMP65" s="20"/>
      <c r="BMQ65" s="20"/>
      <c r="BMR65" s="20"/>
      <c r="BMS65" s="20"/>
      <c r="BMT65" s="20"/>
      <c r="BMU65" s="20"/>
      <c r="BMV65" s="20"/>
      <c r="BMW65" s="20"/>
      <c r="BMX65" s="20"/>
      <c r="BMY65" s="20"/>
      <c r="BMZ65" s="20"/>
      <c r="BNA65" s="20"/>
      <c r="BNB65" s="20"/>
      <c r="BNC65" s="20"/>
      <c r="BND65" s="20"/>
      <c r="BNE65" s="20"/>
      <c r="BNF65" s="20"/>
      <c r="BNG65" s="20"/>
      <c r="BNH65" s="20"/>
      <c r="BNI65" s="20"/>
      <c r="BNJ65" s="20"/>
      <c r="BNK65" s="20"/>
      <c r="BNL65" s="20"/>
      <c r="BNM65" s="20"/>
      <c r="BNN65" s="20"/>
      <c r="BNO65" s="20"/>
      <c r="BNP65" s="20"/>
      <c r="BNQ65" s="20"/>
      <c r="BNR65" s="20"/>
      <c r="BNS65" s="20"/>
      <c r="BNT65" s="20"/>
      <c r="BNU65" s="20"/>
      <c r="BNV65" s="20"/>
      <c r="BNW65" s="20"/>
      <c r="BNX65" s="20"/>
      <c r="BNY65" s="20"/>
      <c r="BNZ65" s="20"/>
      <c r="BOA65" s="20"/>
      <c r="BOB65" s="20"/>
      <c r="BOC65" s="20"/>
      <c r="BOD65" s="20"/>
      <c r="BOE65" s="20"/>
      <c r="BOF65" s="20"/>
      <c r="BOG65" s="20"/>
      <c r="BOH65" s="20"/>
      <c r="BOI65" s="20"/>
      <c r="BOJ65" s="20"/>
      <c r="BOK65" s="20"/>
      <c r="BOL65" s="20"/>
      <c r="BOM65" s="20"/>
      <c r="BON65" s="20"/>
      <c r="BOO65" s="20"/>
      <c r="BOP65" s="20"/>
      <c r="BOQ65" s="20"/>
      <c r="BOR65" s="20"/>
      <c r="BOS65" s="20"/>
      <c r="BOT65" s="20"/>
      <c r="BOU65" s="20"/>
      <c r="BOV65" s="20"/>
      <c r="BOW65" s="20"/>
      <c r="BOX65" s="20"/>
      <c r="BOY65" s="20"/>
      <c r="BOZ65" s="20"/>
      <c r="BPA65" s="20"/>
      <c r="BPB65" s="20"/>
      <c r="BPC65" s="20"/>
      <c r="BPD65" s="20"/>
      <c r="BPE65" s="20"/>
      <c r="BPF65" s="20"/>
      <c r="BPG65" s="20"/>
      <c r="BPH65" s="20"/>
      <c r="BPI65" s="20"/>
      <c r="BPJ65" s="20"/>
    </row>
    <row r="66" spans="1:1778" s="21" customFormat="1" ht="21" customHeight="1" x14ac:dyDescent="0.25">
      <c r="A66" s="213"/>
      <c r="B66" s="218" t="s">
        <v>11</v>
      </c>
      <c r="C66" s="219"/>
      <c r="D66" s="220"/>
      <c r="E66" s="212">
        <f>SUM(F66:N66)</f>
        <v>42656.766239999997</v>
      </c>
      <c r="F66" s="212">
        <f>F36+F53</f>
        <v>900</v>
      </c>
      <c r="G66" s="212">
        <f>G36+G53</f>
        <v>13713.785179999999</v>
      </c>
      <c r="H66" s="198">
        <f>H51+H44</f>
        <v>4149.7910599999996</v>
      </c>
      <c r="I66" s="98"/>
      <c r="J66" s="98"/>
      <c r="K66" s="98"/>
      <c r="L66" s="99"/>
      <c r="M66" s="212">
        <f>M51+M36</f>
        <v>22596.19</v>
      </c>
      <c r="N66" s="212">
        <f>N51</f>
        <v>1297</v>
      </c>
      <c r="O66" s="247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  <c r="AMF66" s="20"/>
      <c r="AMG66" s="20"/>
      <c r="AMH66" s="20"/>
      <c r="AMI66" s="20"/>
      <c r="AMJ66" s="20"/>
      <c r="AMK66" s="20"/>
      <c r="AML66" s="20"/>
      <c r="AMM66" s="20"/>
      <c r="AMN66" s="20"/>
      <c r="AMO66" s="20"/>
      <c r="AMP66" s="20"/>
      <c r="AMQ66" s="20"/>
      <c r="AMR66" s="20"/>
      <c r="AMS66" s="20"/>
      <c r="AMT66" s="20"/>
      <c r="AMU66" s="20"/>
      <c r="AMV66" s="20"/>
      <c r="AMW66" s="20"/>
      <c r="AMX66" s="20"/>
      <c r="AMY66" s="20"/>
      <c r="AMZ66" s="20"/>
      <c r="ANA66" s="20"/>
      <c r="ANB66" s="20"/>
      <c r="ANC66" s="20"/>
      <c r="AND66" s="20"/>
      <c r="ANE66" s="20"/>
      <c r="ANF66" s="20"/>
      <c r="ANG66" s="20"/>
      <c r="ANH66" s="20"/>
      <c r="ANI66" s="20"/>
      <c r="ANJ66" s="20"/>
      <c r="ANK66" s="20"/>
      <c r="ANL66" s="20"/>
      <c r="ANM66" s="20"/>
      <c r="ANN66" s="20"/>
      <c r="ANO66" s="20"/>
      <c r="ANP66" s="20"/>
      <c r="ANQ66" s="20"/>
      <c r="ANR66" s="20"/>
      <c r="ANS66" s="20"/>
      <c r="ANT66" s="20"/>
      <c r="ANU66" s="20"/>
      <c r="ANV66" s="20"/>
      <c r="ANW66" s="20"/>
      <c r="ANX66" s="20"/>
      <c r="ANY66" s="20"/>
      <c r="ANZ66" s="20"/>
      <c r="AOA66" s="20"/>
      <c r="AOB66" s="20"/>
      <c r="AOC66" s="20"/>
      <c r="AOD66" s="20"/>
      <c r="AOE66" s="20"/>
      <c r="AOF66" s="20"/>
      <c r="AOG66" s="20"/>
      <c r="AOH66" s="20"/>
      <c r="AOI66" s="20"/>
      <c r="AOJ66" s="20"/>
      <c r="AOK66" s="20"/>
      <c r="AOL66" s="20"/>
      <c r="AOM66" s="20"/>
      <c r="AON66" s="20"/>
      <c r="AOO66" s="20"/>
      <c r="AOP66" s="20"/>
      <c r="AOQ66" s="20"/>
      <c r="AOR66" s="20"/>
      <c r="AOS66" s="20"/>
      <c r="AOT66" s="20"/>
      <c r="AOU66" s="20"/>
      <c r="AOV66" s="20"/>
      <c r="AOW66" s="20"/>
      <c r="AOX66" s="20"/>
      <c r="AOY66" s="20"/>
      <c r="AOZ66" s="20"/>
      <c r="APA66" s="20"/>
      <c r="APB66" s="20"/>
      <c r="APC66" s="20"/>
      <c r="APD66" s="20"/>
      <c r="APE66" s="20"/>
      <c r="APF66" s="20"/>
      <c r="APG66" s="20"/>
      <c r="APH66" s="20"/>
      <c r="API66" s="20"/>
      <c r="APJ66" s="20"/>
      <c r="APK66" s="20"/>
      <c r="APL66" s="20"/>
      <c r="APM66" s="20"/>
      <c r="APN66" s="20"/>
      <c r="APO66" s="20"/>
      <c r="APP66" s="20"/>
      <c r="APQ66" s="20"/>
      <c r="APR66" s="20"/>
      <c r="APS66" s="20"/>
      <c r="APT66" s="20"/>
      <c r="APU66" s="20"/>
      <c r="APV66" s="20"/>
      <c r="APW66" s="20"/>
      <c r="APX66" s="20"/>
      <c r="APY66" s="20"/>
      <c r="APZ66" s="20"/>
      <c r="AQA66" s="20"/>
      <c r="AQB66" s="20"/>
      <c r="AQC66" s="20"/>
      <c r="AQD66" s="20"/>
      <c r="AQE66" s="20"/>
      <c r="AQF66" s="20"/>
      <c r="AQG66" s="20"/>
      <c r="AQH66" s="20"/>
      <c r="AQI66" s="20"/>
      <c r="AQJ66" s="20"/>
      <c r="AQK66" s="20"/>
      <c r="AQL66" s="20"/>
      <c r="AQM66" s="20"/>
      <c r="AQN66" s="20"/>
      <c r="AQO66" s="20"/>
      <c r="AQP66" s="20"/>
      <c r="AQQ66" s="20"/>
      <c r="AQR66" s="20"/>
      <c r="AQS66" s="20"/>
      <c r="AQT66" s="20"/>
      <c r="AQU66" s="20"/>
      <c r="AQV66" s="20"/>
      <c r="AQW66" s="20"/>
      <c r="AQX66" s="20"/>
      <c r="AQY66" s="20"/>
      <c r="AQZ66" s="20"/>
      <c r="ARA66" s="20"/>
      <c r="ARB66" s="20"/>
      <c r="ARC66" s="20"/>
      <c r="ARD66" s="20"/>
      <c r="ARE66" s="20"/>
      <c r="ARF66" s="20"/>
      <c r="ARG66" s="20"/>
      <c r="ARH66" s="20"/>
      <c r="ARI66" s="20"/>
      <c r="ARJ66" s="20"/>
      <c r="ARK66" s="20"/>
      <c r="ARL66" s="20"/>
      <c r="ARM66" s="20"/>
      <c r="ARN66" s="20"/>
      <c r="ARO66" s="20"/>
      <c r="ARP66" s="20"/>
      <c r="ARQ66" s="20"/>
      <c r="ARR66" s="20"/>
      <c r="ARS66" s="20"/>
      <c r="ART66" s="20"/>
      <c r="ARU66" s="20"/>
      <c r="ARV66" s="20"/>
      <c r="ARW66" s="20"/>
      <c r="ARX66" s="20"/>
      <c r="ARY66" s="20"/>
      <c r="ARZ66" s="20"/>
      <c r="ASA66" s="20"/>
      <c r="ASB66" s="20"/>
      <c r="ASC66" s="20"/>
      <c r="ASD66" s="20"/>
      <c r="ASE66" s="20"/>
      <c r="ASF66" s="20"/>
      <c r="ASG66" s="20"/>
      <c r="ASH66" s="20"/>
      <c r="ASI66" s="20"/>
      <c r="ASJ66" s="20"/>
      <c r="ASK66" s="20"/>
      <c r="ASL66" s="20"/>
      <c r="ASM66" s="20"/>
      <c r="ASN66" s="20"/>
      <c r="ASO66" s="20"/>
      <c r="ASP66" s="20"/>
      <c r="ASQ66" s="20"/>
      <c r="ASR66" s="20"/>
      <c r="ASS66" s="20"/>
      <c r="AST66" s="20"/>
      <c r="ASU66" s="20"/>
      <c r="ASV66" s="20"/>
      <c r="ASW66" s="20"/>
      <c r="ASX66" s="20"/>
      <c r="ASY66" s="20"/>
      <c r="ASZ66" s="20"/>
      <c r="ATA66" s="20"/>
      <c r="ATB66" s="20"/>
      <c r="ATC66" s="20"/>
      <c r="ATD66" s="20"/>
      <c r="ATE66" s="20"/>
      <c r="ATF66" s="20"/>
      <c r="ATG66" s="20"/>
      <c r="ATH66" s="20"/>
      <c r="ATI66" s="20"/>
      <c r="ATJ66" s="20"/>
      <c r="ATK66" s="20"/>
      <c r="ATL66" s="20"/>
      <c r="ATM66" s="20"/>
      <c r="ATN66" s="20"/>
      <c r="ATO66" s="20"/>
      <c r="ATP66" s="20"/>
      <c r="ATQ66" s="20"/>
      <c r="ATR66" s="20"/>
      <c r="ATS66" s="20"/>
      <c r="ATT66" s="20"/>
      <c r="ATU66" s="20"/>
      <c r="ATV66" s="20"/>
      <c r="ATW66" s="20"/>
      <c r="ATX66" s="20"/>
      <c r="ATY66" s="20"/>
      <c r="ATZ66" s="20"/>
      <c r="AUA66" s="20"/>
      <c r="AUB66" s="20"/>
      <c r="AUC66" s="20"/>
      <c r="AUD66" s="20"/>
      <c r="AUE66" s="20"/>
      <c r="AUF66" s="20"/>
      <c r="AUG66" s="20"/>
      <c r="AUH66" s="20"/>
      <c r="AUI66" s="20"/>
      <c r="AUJ66" s="20"/>
      <c r="AUK66" s="20"/>
      <c r="AUL66" s="20"/>
      <c r="AUM66" s="20"/>
      <c r="AUN66" s="20"/>
      <c r="AUO66" s="20"/>
      <c r="AUP66" s="20"/>
      <c r="AUQ66" s="20"/>
      <c r="AUR66" s="20"/>
      <c r="AUS66" s="20"/>
      <c r="AUT66" s="20"/>
      <c r="AUU66" s="20"/>
      <c r="AUV66" s="20"/>
      <c r="AUW66" s="20"/>
      <c r="AUX66" s="20"/>
      <c r="AUY66" s="20"/>
      <c r="AUZ66" s="20"/>
      <c r="AVA66" s="20"/>
      <c r="AVB66" s="20"/>
      <c r="AVC66" s="20"/>
      <c r="AVD66" s="20"/>
      <c r="AVE66" s="20"/>
      <c r="AVF66" s="20"/>
      <c r="AVG66" s="20"/>
      <c r="AVH66" s="20"/>
      <c r="AVI66" s="20"/>
      <c r="AVJ66" s="20"/>
      <c r="AVK66" s="20"/>
      <c r="AVL66" s="20"/>
      <c r="AVM66" s="20"/>
      <c r="AVN66" s="20"/>
      <c r="AVO66" s="20"/>
      <c r="AVP66" s="20"/>
      <c r="AVQ66" s="20"/>
      <c r="AVR66" s="20"/>
      <c r="AVS66" s="20"/>
      <c r="AVT66" s="20"/>
      <c r="AVU66" s="20"/>
      <c r="AVV66" s="20"/>
      <c r="AVW66" s="20"/>
      <c r="AVX66" s="20"/>
      <c r="AVY66" s="20"/>
      <c r="AVZ66" s="20"/>
      <c r="AWA66" s="20"/>
      <c r="AWB66" s="20"/>
      <c r="AWC66" s="20"/>
      <c r="AWD66" s="20"/>
      <c r="AWE66" s="20"/>
      <c r="AWF66" s="20"/>
      <c r="AWG66" s="20"/>
      <c r="AWH66" s="20"/>
      <c r="AWI66" s="20"/>
      <c r="AWJ66" s="20"/>
      <c r="AWK66" s="20"/>
      <c r="AWL66" s="20"/>
      <c r="AWM66" s="20"/>
      <c r="AWN66" s="20"/>
      <c r="AWO66" s="20"/>
      <c r="AWP66" s="20"/>
      <c r="AWQ66" s="20"/>
      <c r="AWR66" s="20"/>
      <c r="AWS66" s="20"/>
      <c r="AWT66" s="20"/>
      <c r="AWU66" s="20"/>
      <c r="AWV66" s="20"/>
      <c r="AWW66" s="20"/>
      <c r="AWX66" s="20"/>
      <c r="AWY66" s="20"/>
      <c r="AWZ66" s="20"/>
      <c r="AXA66" s="20"/>
      <c r="AXB66" s="20"/>
      <c r="AXC66" s="20"/>
      <c r="AXD66" s="20"/>
      <c r="AXE66" s="20"/>
      <c r="AXF66" s="20"/>
      <c r="AXG66" s="20"/>
      <c r="AXH66" s="20"/>
      <c r="AXI66" s="20"/>
      <c r="AXJ66" s="20"/>
      <c r="AXK66" s="20"/>
      <c r="AXL66" s="20"/>
      <c r="AXM66" s="20"/>
      <c r="AXN66" s="20"/>
      <c r="AXO66" s="20"/>
      <c r="AXP66" s="20"/>
      <c r="AXQ66" s="20"/>
      <c r="AXR66" s="20"/>
      <c r="AXS66" s="20"/>
      <c r="AXT66" s="20"/>
      <c r="AXU66" s="20"/>
      <c r="AXV66" s="20"/>
      <c r="AXW66" s="20"/>
      <c r="AXX66" s="20"/>
      <c r="AXY66" s="20"/>
      <c r="AXZ66" s="20"/>
      <c r="AYA66" s="20"/>
      <c r="AYB66" s="20"/>
      <c r="AYC66" s="20"/>
      <c r="AYD66" s="20"/>
      <c r="AYE66" s="20"/>
      <c r="AYF66" s="20"/>
      <c r="AYG66" s="20"/>
      <c r="AYH66" s="20"/>
      <c r="AYI66" s="20"/>
      <c r="AYJ66" s="20"/>
      <c r="AYK66" s="20"/>
      <c r="AYL66" s="20"/>
      <c r="AYM66" s="20"/>
      <c r="AYN66" s="20"/>
      <c r="AYO66" s="20"/>
      <c r="AYP66" s="20"/>
      <c r="AYQ66" s="20"/>
      <c r="AYR66" s="20"/>
      <c r="AYS66" s="20"/>
      <c r="AYT66" s="20"/>
      <c r="AYU66" s="20"/>
      <c r="AYV66" s="20"/>
      <c r="AYW66" s="20"/>
      <c r="AYX66" s="20"/>
      <c r="AYY66" s="20"/>
      <c r="AYZ66" s="20"/>
      <c r="AZA66" s="20"/>
      <c r="AZB66" s="20"/>
      <c r="AZC66" s="20"/>
      <c r="AZD66" s="20"/>
      <c r="AZE66" s="20"/>
      <c r="AZF66" s="20"/>
      <c r="AZG66" s="20"/>
      <c r="AZH66" s="20"/>
      <c r="AZI66" s="20"/>
      <c r="AZJ66" s="20"/>
      <c r="AZK66" s="20"/>
      <c r="AZL66" s="20"/>
      <c r="AZM66" s="20"/>
      <c r="AZN66" s="20"/>
      <c r="AZO66" s="20"/>
      <c r="AZP66" s="20"/>
      <c r="AZQ66" s="20"/>
      <c r="AZR66" s="20"/>
      <c r="AZS66" s="20"/>
      <c r="AZT66" s="20"/>
      <c r="AZU66" s="20"/>
      <c r="AZV66" s="20"/>
      <c r="AZW66" s="20"/>
      <c r="AZX66" s="20"/>
      <c r="AZY66" s="20"/>
      <c r="AZZ66" s="20"/>
      <c r="BAA66" s="20"/>
      <c r="BAB66" s="20"/>
      <c r="BAC66" s="20"/>
      <c r="BAD66" s="20"/>
      <c r="BAE66" s="20"/>
      <c r="BAF66" s="20"/>
      <c r="BAG66" s="20"/>
      <c r="BAH66" s="20"/>
      <c r="BAI66" s="20"/>
      <c r="BAJ66" s="20"/>
      <c r="BAK66" s="20"/>
      <c r="BAL66" s="20"/>
      <c r="BAM66" s="20"/>
      <c r="BAN66" s="20"/>
      <c r="BAO66" s="20"/>
      <c r="BAP66" s="20"/>
      <c r="BAQ66" s="20"/>
      <c r="BAR66" s="20"/>
      <c r="BAS66" s="20"/>
      <c r="BAT66" s="20"/>
      <c r="BAU66" s="20"/>
      <c r="BAV66" s="20"/>
      <c r="BAW66" s="20"/>
      <c r="BAX66" s="20"/>
      <c r="BAY66" s="20"/>
      <c r="BAZ66" s="20"/>
      <c r="BBA66" s="20"/>
      <c r="BBB66" s="20"/>
      <c r="BBC66" s="20"/>
      <c r="BBD66" s="20"/>
      <c r="BBE66" s="20"/>
      <c r="BBF66" s="20"/>
      <c r="BBG66" s="20"/>
      <c r="BBH66" s="20"/>
      <c r="BBI66" s="20"/>
      <c r="BBJ66" s="20"/>
      <c r="BBK66" s="20"/>
      <c r="BBL66" s="20"/>
      <c r="BBM66" s="20"/>
      <c r="BBN66" s="20"/>
      <c r="BBO66" s="20"/>
      <c r="BBP66" s="20"/>
      <c r="BBQ66" s="20"/>
      <c r="BBR66" s="20"/>
      <c r="BBS66" s="20"/>
      <c r="BBT66" s="20"/>
      <c r="BBU66" s="20"/>
      <c r="BBV66" s="20"/>
      <c r="BBW66" s="20"/>
      <c r="BBX66" s="20"/>
      <c r="BBY66" s="20"/>
      <c r="BBZ66" s="20"/>
      <c r="BCA66" s="20"/>
      <c r="BCB66" s="20"/>
      <c r="BCC66" s="20"/>
      <c r="BCD66" s="20"/>
      <c r="BCE66" s="20"/>
      <c r="BCF66" s="20"/>
      <c r="BCG66" s="20"/>
      <c r="BCH66" s="20"/>
      <c r="BCI66" s="20"/>
      <c r="BCJ66" s="20"/>
      <c r="BCK66" s="20"/>
      <c r="BCL66" s="20"/>
      <c r="BCM66" s="20"/>
      <c r="BCN66" s="20"/>
      <c r="BCO66" s="20"/>
      <c r="BCP66" s="20"/>
      <c r="BCQ66" s="20"/>
      <c r="BCR66" s="20"/>
      <c r="BCS66" s="20"/>
      <c r="BCT66" s="20"/>
      <c r="BCU66" s="20"/>
      <c r="BCV66" s="20"/>
      <c r="BCW66" s="20"/>
      <c r="BCX66" s="20"/>
      <c r="BCY66" s="20"/>
      <c r="BCZ66" s="20"/>
      <c r="BDA66" s="20"/>
      <c r="BDB66" s="20"/>
      <c r="BDC66" s="20"/>
      <c r="BDD66" s="20"/>
      <c r="BDE66" s="20"/>
      <c r="BDF66" s="20"/>
      <c r="BDG66" s="20"/>
      <c r="BDH66" s="20"/>
      <c r="BDI66" s="20"/>
      <c r="BDJ66" s="20"/>
      <c r="BDK66" s="20"/>
      <c r="BDL66" s="20"/>
      <c r="BDM66" s="20"/>
      <c r="BDN66" s="20"/>
      <c r="BDO66" s="20"/>
      <c r="BDP66" s="20"/>
      <c r="BDQ66" s="20"/>
      <c r="BDR66" s="20"/>
      <c r="BDS66" s="20"/>
      <c r="BDT66" s="20"/>
      <c r="BDU66" s="20"/>
      <c r="BDV66" s="20"/>
      <c r="BDW66" s="20"/>
      <c r="BDX66" s="20"/>
      <c r="BDY66" s="20"/>
      <c r="BDZ66" s="20"/>
      <c r="BEA66" s="20"/>
      <c r="BEB66" s="20"/>
      <c r="BEC66" s="20"/>
      <c r="BED66" s="20"/>
      <c r="BEE66" s="20"/>
      <c r="BEF66" s="20"/>
      <c r="BEG66" s="20"/>
      <c r="BEH66" s="20"/>
      <c r="BEI66" s="20"/>
      <c r="BEJ66" s="20"/>
      <c r="BEK66" s="20"/>
      <c r="BEL66" s="20"/>
      <c r="BEM66" s="20"/>
      <c r="BEN66" s="20"/>
      <c r="BEO66" s="20"/>
      <c r="BEP66" s="20"/>
      <c r="BEQ66" s="20"/>
      <c r="BER66" s="20"/>
      <c r="BES66" s="20"/>
      <c r="BET66" s="20"/>
      <c r="BEU66" s="20"/>
      <c r="BEV66" s="20"/>
      <c r="BEW66" s="20"/>
      <c r="BEX66" s="20"/>
      <c r="BEY66" s="20"/>
      <c r="BEZ66" s="20"/>
      <c r="BFA66" s="20"/>
      <c r="BFB66" s="20"/>
      <c r="BFC66" s="20"/>
      <c r="BFD66" s="20"/>
      <c r="BFE66" s="20"/>
      <c r="BFF66" s="20"/>
      <c r="BFG66" s="20"/>
      <c r="BFH66" s="20"/>
      <c r="BFI66" s="20"/>
      <c r="BFJ66" s="20"/>
      <c r="BFK66" s="20"/>
      <c r="BFL66" s="20"/>
      <c r="BFM66" s="20"/>
      <c r="BFN66" s="20"/>
      <c r="BFO66" s="20"/>
      <c r="BFP66" s="20"/>
      <c r="BFQ66" s="20"/>
      <c r="BFR66" s="20"/>
      <c r="BFS66" s="20"/>
      <c r="BFT66" s="20"/>
      <c r="BFU66" s="20"/>
      <c r="BFV66" s="20"/>
      <c r="BFW66" s="20"/>
      <c r="BFX66" s="20"/>
      <c r="BFY66" s="20"/>
      <c r="BFZ66" s="20"/>
      <c r="BGA66" s="20"/>
      <c r="BGB66" s="20"/>
      <c r="BGC66" s="20"/>
      <c r="BGD66" s="20"/>
      <c r="BGE66" s="20"/>
      <c r="BGF66" s="20"/>
      <c r="BGG66" s="20"/>
      <c r="BGH66" s="20"/>
      <c r="BGI66" s="20"/>
      <c r="BGJ66" s="20"/>
      <c r="BGK66" s="20"/>
      <c r="BGL66" s="20"/>
      <c r="BGM66" s="20"/>
      <c r="BGN66" s="20"/>
      <c r="BGO66" s="20"/>
      <c r="BGP66" s="20"/>
      <c r="BGQ66" s="20"/>
      <c r="BGR66" s="20"/>
      <c r="BGS66" s="20"/>
      <c r="BGT66" s="20"/>
      <c r="BGU66" s="20"/>
      <c r="BGV66" s="20"/>
      <c r="BGW66" s="20"/>
      <c r="BGX66" s="20"/>
      <c r="BGY66" s="20"/>
      <c r="BGZ66" s="20"/>
      <c r="BHA66" s="20"/>
      <c r="BHB66" s="20"/>
      <c r="BHC66" s="20"/>
      <c r="BHD66" s="20"/>
      <c r="BHE66" s="20"/>
      <c r="BHF66" s="20"/>
      <c r="BHG66" s="20"/>
      <c r="BHH66" s="20"/>
      <c r="BHI66" s="20"/>
      <c r="BHJ66" s="20"/>
      <c r="BHK66" s="20"/>
      <c r="BHL66" s="20"/>
      <c r="BHM66" s="20"/>
      <c r="BHN66" s="20"/>
      <c r="BHO66" s="20"/>
      <c r="BHP66" s="20"/>
      <c r="BHQ66" s="20"/>
      <c r="BHR66" s="20"/>
      <c r="BHS66" s="20"/>
      <c r="BHT66" s="20"/>
      <c r="BHU66" s="20"/>
      <c r="BHV66" s="20"/>
      <c r="BHW66" s="20"/>
      <c r="BHX66" s="20"/>
      <c r="BHY66" s="20"/>
      <c r="BHZ66" s="20"/>
      <c r="BIA66" s="20"/>
      <c r="BIB66" s="20"/>
      <c r="BIC66" s="20"/>
      <c r="BID66" s="20"/>
      <c r="BIE66" s="20"/>
      <c r="BIF66" s="20"/>
      <c r="BIG66" s="20"/>
      <c r="BIH66" s="20"/>
      <c r="BII66" s="20"/>
      <c r="BIJ66" s="20"/>
      <c r="BIK66" s="20"/>
      <c r="BIL66" s="20"/>
      <c r="BIM66" s="20"/>
      <c r="BIN66" s="20"/>
      <c r="BIO66" s="20"/>
      <c r="BIP66" s="20"/>
      <c r="BIQ66" s="20"/>
      <c r="BIR66" s="20"/>
      <c r="BIS66" s="20"/>
      <c r="BIT66" s="20"/>
      <c r="BIU66" s="20"/>
      <c r="BIV66" s="20"/>
      <c r="BIW66" s="20"/>
      <c r="BIX66" s="20"/>
      <c r="BIY66" s="20"/>
      <c r="BIZ66" s="20"/>
      <c r="BJA66" s="20"/>
      <c r="BJB66" s="20"/>
      <c r="BJC66" s="20"/>
      <c r="BJD66" s="20"/>
      <c r="BJE66" s="20"/>
      <c r="BJF66" s="20"/>
      <c r="BJG66" s="20"/>
      <c r="BJH66" s="20"/>
      <c r="BJI66" s="20"/>
      <c r="BJJ66" s="20"/>
      <c r="BJK66" s="20"/>
      <c r="BJL66" s="20"/>
      <c r="BJM66" s="20"/>
      <c r="BJN66" s="20"/>
      <c r="BJO66" s="20"/>
      <c r="BJP66" s="20"/>
      <c r="BJQ66" s="20"/>
      <c r="BJR66" s="20"/>
      <c r="BJS66" s="20"/>
      <c r="BJT66" s="20"/>
      <c r="BJU66" s="20"/>
      <c r="BJV66" s="20"/>
      <c r="BJW66" s="20"/>
      <c r="BJX66" s="20"/>
      <c r="BJY66" s="20"/>
      <c r="BJZ66" s="20"/>
      <c r="BKA66" s="20"/>
      <c r="BKB66" s="20"/>
      <c r="BKC66" s="20"/>
      <c r="BKD66" s="20"/>
      <c r="BKE66" s="20"/>
      <c r="BKF66" s="20"/>
      <c r="BKG66" s="20"/>
      <c r="BKH66" s="20"/>
      <c r="BKI66" s="20"/>
      <c r="BKJ66" s="20"/>
      <c r="BKK66" s="20"/>
      <c r="BKL66" s="20"/>
      <c r="BKM66" s="20"/>
      <c r="BKN66" s="20"/>
      <c r="BKO66" s="20"/>
      <c r="BKP66" s="20"/>
      <c r="BKQ66" s="20"/>
      <c r="BKR66" s="20"/>
      <c r="BKS66" s="20"/>
      <c r="BKT66" s="20"/>
      <c r="BKU66" s="20"/>
      <c r="BKV66" s="20"/>
      <c r="BKW66" s="20"/>
      <c r="BKX66" s="20"/>
      <c r="BKY66" s="20"/>
      <c r="BKZ66" s="20"/>
      <c r="BLA66" s="20"/>
      <c r="BLB66" s="20"/>
      <c r="BLC66" s="20"/>
      <c r="BLD66" s="20"/>
      <c r="BLE66" s="20"/>
      <c r="BLF66" s="20"/>
      <c r="BLG66" s="20"/>
      <c r="BLH66" s="20"/>
      <c r="BLI66" s="20"/>
      <c r="BLJ66" s="20"/>
      <c r="BLK66" s="20"/>
      <c r="BLL66" s="20"/>
      <c r="BLM66" s="20"/>
      <c r="BLN66" s="20"/>
      <c r="BLO66" s="20"/>
      <c r="BLP66" s="20"/>
      <c r="BLQ66" s="20"/>
      <c r="BLR66" s="20"/>
      <c r="BLS66" s="20"/>
      <c r="BLT66" s="20"/>
      <c r="BLU66" s="20"/>
      <c r="BLV66" s="20"/>
      <c r="BLW66" s="20"/>
      <c r="BLX66" s="20"/>
      <c r="BLY66" s="20"/>
      <c r="BLZ66" s="20"/>
      <c r="BMA66" s="20"/>
      <c r="BMB66" s="20"/>
      <c r="BMC66" s="20"/>
      <c r="BMD66" s="20"/>
      <c r="BME66" s="20"/>
      <c r="BMF66" s="20"/>
      <c r="BMG66" s="20"/>
      <c r="BMH66" s="20"/>
      <c r="BMI66" s="20"/>
      <c r="BMJ66" s="20"/>
      <c r="BMK66" s="20"/>
      <c r="BML66" s="20"/>
      <c r="BMM66" s="20"/>
      <c r="BMN66" s="20"/>
      <c r="BMO66" s="20"/>
      <c r="BMP66" s="20"/>
      <c r="BMQ66" s="20"/>
      <c r="BMR66" s="20"/>
      <c r="BMS66" s="20"/>
      <c r="BMT66" s="20"/>
      <c r="BMU66" s="20"/>
      <c r="BMV66" s="20"/>
      <c r="BMW66" s="20"/>
      <c r="BMX66" s="20"/>
      <c r="BMY66" s="20"/>
      <c r="BMZ66" s="20"/>
      <c r="BNA66" s="20"/>
      <c r="BNB66" s="20"/>
      <c r="BNC66" s="20"/>
      <c r="BND66" s="20"/>
      <c r="BNE66" s="20"/>
      <c r="BNF66" s="20"/>
      <c r="BNG66" s="20"/>
      <c r="BNH66" s="20"/>
      <c r="BNI66" s="20"/>
      <c r="BNJ66" s="20"/>
      <c r="BNK66" s="20"/>
      <c r="BNL66" s="20"/>
      <c r="BNM66" s="20"/>
      <c r="BNN66" s="20"/>
      <c r="BNO66" s="20"/>
      <c r="BNP66" s="20"/>
      <c r="BNQ66" s="20"/>
      <c r="BNR66" s="20"/>
      <c r="BNS66" s="20"/>
      <c r="BNT66" s="20"/>
      <c r="BNU66" s="20"/>
      <c r="BNV66" s="20"/>
      <c r="BNW66" s="20"/>
      <c r="BNX66" s="20"/>
      <c r="BNY66" s="20"/>
      <c r="BNZ66" s="20"/>
      <c r="BOA66" s="20"/>
      <c r="BOB66" s="20"/>
      <c r="BOC66" s="20"/>
      <c r="BOD66" s="20"/>
      <c r="BOE66" s="20"/>
      <c r="BOF66" s="20"/>
      <c r="BOG66" s="20"/>
      <c r="BOH66" s="20"/>
      <c r="BOI66" s="20"/>
      <c r="BOJ66" s="20"/>
      <c r="BOK66" s="20"/>
      <c r="BOL66" s="20"/>
      <c r="BOM66" s="20"/>
      <c r="BON66" s="20"/>
      <c r="BOO66" s="20"/>
      <c r="BOP66" s="20"/>
      <c r="BOQ66" s="20"/>
      <c r="BOR66" s="20"/>
      <c r="BOS66" s="20"/>
      <c r="BOT66" s="20"/>
      <c r="BOU66" s="20"/>
      <c r="BOV66" s="20"/>
      <c r="BOW66" s="20"/>
      <c r="BOX66" s="20"/>
      <c r="BOY66" s="20"/>
      <c r="BOZ66" s="20"/>
      <c r="BPA66" s="20"/>
      <c r="BPB66" s="20"/>
      <c r="BPC66" s="20"/>
      <c r="BPD66" s="20"/>
      <c r="BPE66" s="20"/>
      <c r="BPF66" s="20"/>
      <c r="BPG66" s="20"/>
      <c r="BPH66" s="20"/>
      <c r="BPI66" s="20"/>
      <c r="BPJ66" s="20"/>
    </row>
    <row r="67" spans="1:1778" s="21" customFormat="1" ht="21" customHeight="1" x14ac:dyDescent="0.25">
      <c r="A67" s="221" t="s">
        <v>42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3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  <c r="AMF67" s="20"/>
      <c r="AMG67" s="20"/>
      <c r="AMH67" s="20"/>
      <c r="AMI67" s="20"/>
      <c r="AMJ67" s="20"/>
      <c r="AMK67" s="20"/>
      <c r="AML67" s="20"/>
      <c r="AMM67" s="20"/>
      <c r="AMN67" s="20"/>
      <c r="AMO67" s="20"/>
      <c r="AMP67" s="20"/>
      <c r="AMQ67" s="20"/>
      <c r="AMR67" s="20"/>
      <c r="AMS67" s="20"/>
      <c r="AMT67" s="20"/>
      <c r="AMU67" s="20"/>
      <c r="AMV67" s="20"/>
      <c r="AMW67" s="20"/>
      <c r="AMX67" s="20"/>
      <c r="AMY67" s="20"/>
      <c r="AMZ67" s="20"/>
      <c r="ANA67" s="20"/>
      <c r="ANB67" s="20"/>
      <c r="ANC67" s="20"/>
      <c r="AND67" s="20"/>
      <c r="ANE67" s="20"/>
      <c r="ANF67" s="20"/>
      <c r="ANG67" s="20"/>
      <c r="ANH67" s="20"/>
      <c r="ANI67" s="20"/>
      <c r="ANJ67" s="20"/>
      <c r="ANK67" s="20"/>
      <c r="ANL67" s="20"/>
      <c r="ANM67" s="20"/>
      <c r="ANN67" s="20"/>
      <c r="ANO67" s="20"/>
      <c r="ANP67" s="20"/>
      <c r="ANQ67" s="20"/>
      <c r="ANR67" s="20"/>
      <c r="ANS67" s="20"/>
      <c r="ANT67" s="20"/>
      <c r="ANU67" s="20"/>
      <c r="ANV67" s="20"/>
      <c r="ANW67" s="20"/>
      <c r="ANX67" s="20"/>
      <c r="ANY67" s="20"/>
      <c r="ANZ67" s="20"/>
      <c r="AOA67" s="20"/>
      <c r="AOB67" s="20"/>
      <c r="AOC67" s="20"/>
      <c r="AOD67" s="20"/>
      <c r="AOE67" s="20"/>
      <c r="AOF67" s="20"/>
      <c r="AOG67" s="20"/>
      <c r="AOH67" s="20"/>
      <c r="AOI67" s="20"/>
      <c r="AOJ67" s="20"/>
      <c r="AOK67" s="20"/>
      <c r="AOL67" s="20"/>
      <c r="AOM67" s="20"/>
      <c r="AON67" s="20"/>
      <c r="AOO67" s="20"/>
      <c r="AOP67" s="20"/>
      <c r="AOQ67" s="20"/>
      <c r="AOR67" s="20"/>
      <c r="AOS67" s="20"/>
      <c r="AOT67" s="20"/>
      <c r="AOU67" s="20"/>
      <c r="AOV67" s="20"/>
      <c r="AOW67" s="20"/>
      <c r="AOX67" s="20"/>
      <c r="AOY67" s="20"/>
      <c r="AOZ67" s="20"/>
      <c r="APA67" s="20"/>
      <c r="APB67" s="20"/>
      <c r="APC67" s="20"/>
      <c r="APD67" s="20"/>
      <c r="APE67" s="20"/>
      <c r="APF67" s="20"/>
      <c r="APG67" s="20"/>
      <c r="APH67" s="20"/>
      <c r="API67" s="20"/>
      <c r="APJ67" s="20"/>
      <c r="APK67" s="20"/>
      <c r="APL67" s="20"/>
      <c r="APM67" s="20"/>
      <c r="APN67" s="20"/>
      <c r="APO67" s="20"/>
      <c r="APP67" s="20"/>
      <c r="APQ67" s="20"/>
      <c r="APR67" s="20"/>
      <c r="APS67" s="20"/>
      <c r="APT67" s="20"/>
      <c r="APU67" s="20"/>
      <c r="APV67" s="20"/>
      <c r="APW67" s="20"/>
      <c r="APX67" s="20"/>
      <c r="APY67" s="20"/>
      <c r="APZ67" s="20"/>
      <c r="AQA67" s="20"/>
      <c r="AQB67" s="20"/>
      <c r="AQC67" s="20"/>
      <c r="AQD67" s="20"/>
      <c r="AQE67" s="20"/>
      <c r="AQF67" s="20"/>
      <c r="AQG67" s="20"/>
      <c r="AQH67" s="20"/>
      <c r="AQI67" s="20"/>
      <c r="AQJ67" s="20"/>
      <c r="AQK67" s="20"/>
      <c r="AQL67" s="20"/>
      <c r="AQM67" s="20"/>
      <c r="AQN67" s="20"/>
      <c r="AQO67" s="20"/>
      <c r="AQP67" s="20"/>
      <c r="AQQ67" s="20"/>
      <c r="AQR67" s="20"/>
      <c r="AQS67" s="20"/>
      <c r="AQT67" s="20"/>
      <c r="AQU67" s="20"/>
      <c r="AQV67" s="20"/>
      <c r="AQW67" s="20"/>
      <c r="AQX67" s="20"/>
      <c r="AQY67" s="20"/>
      <c r="AQZ67" s="20"/>
      <c r="ARA67" s="20"/>
      <c r="ARB67" s="20"/>
      <c r="ARC67" s="20"/>
      <c r="ARD67" s="20"/>
      <c r="ARE67" s="20"/>
      <c r="ARF67" s="20"/>
      <c r="ARG67" s="20"/>
      <c r="ARH67" s="20"/>
      <c r="ARI67" s="20"/>
      <c r="ARJ67" s="20"/>
      <c r="ARK67" s="20"/>
      <c r="ARL67" s="20"/>
      <c r="ARM67" s="20"/>
      <c r="ARN67" s="20"/>
      <c r="ARO67" s="20"/>
      <c r="ARP67" s="20"/>
      <c r="ARQ67" s="20"/>
      <c r="ARR67" s="20"/>
      <c r="ARS67" s="20"/>
      <c r="ART67" s="20"/>
      <c r="ARU67" s="20"/>
      <c r="ARV67" s="20"/>
      <c r="ARW67" s="20"/>
      <c r="ARX67" s="20"/>
      <c r="ARY67" s="20"/>
      <c r="ARZ67" s="20"/>
      <c r="ASA67" s="20"/>
      <c r="ASB67" s="20"/>
      <c r="ASC67" s="20"/>
      <c r="ASD67" s="20"/>
      <c r="ASE67" s="20"/>
      <c r="ASF67" s="20"/>
      <c r="ASG67" s="20"/>
      <c r="ASH67" s="20"/>
      <c r="ASI67" s="20"/>
      <c r="ASJ67" s="20"/>
      <c r="ASK67" s="20"/>
      <c r="ASL67" s="20"/>
      <c r="ASM67" s="20"/>
      <c r="ASN67" s="20"/>
      <c r="ASO67" s="20"/>
      <c r="ASP67" s="20"/>
      <c r="ASQ67" s="20"/>
      <c r="ASR67" s="20"/>
      <c r="ASS67" s="20"/>
      <c r="AST67" s="20"/>
      <c r="ASU67" s="20"/>
      <c r="ASV67" s="20"/>
      <c r="ASW67" s="20"/>
      <c r="ASX67" s="20"/>
      <c r="ASY67" s="20"/>
      <c r="ASZ67" s="20"/>
      <c r="ATA67" s="20"/>
      <c r="ATB67" s="20"/>
      <c r="ATC67" s="20"/>
      <c r="ATD67" s="20"/>
      <c r="ATE67" s="20"/>
      <c r="ATF67" s="20"/>
      <c r="ATG67" s="20"/>
      <c r="ATH67" s="20"/>
      <c r="ATI67" s="20"/>
      <c r="ATJ67" s="20"/>
      <c r="ATK67" s="20"/>
      <c r="ATL67" s="20"/>
      <c r="ATM67" s="20"/>
      <c r="ATN67" s="20"/>
      <c r="ATO67" s="20"/>
      <c r="ATP67" s="20"/>
      <c r="ATQ67" s="20"/>
      <c r="ATR67" s="20"/>
      <c r="ATS67" s="20"/>
      <c r="ATT67" s="20"/>
      <c r="ATU67" s="20"/>
      <c r="ATV67" s="20"/>
      <c r="ATW67" s="20"/>
      <c r="ATX67" s="20"/>
      <c r="ATY67" s="20"/>
      <c r="ATZ67" s="20"/>
      <c r="AUA67" s="20"/>
      <c r="AUB67" s="20"/>
      <c r="AUC67" s="20"/>
      <c r="AUD67" s="20"/>
      <c r="AUE67" s="20"/>
      <c r="AUF67" s="20"/>
      <c r="AUG67" s="20"/>
      <c r="AUH67" s="20"/>
      <c r="AUI67" s="20"/>
      <c r="AUJ67" s="20"/>
      <c r="AUK67" s="20"/>
      <c r="AUL67" s="20"/>
      <c r="AUM67" s="20"/>
      <c r="AUN67" s="20"/>
      <c r="AUO67" s="20"/>
      <c r="AUP67" s="20"/>
      <c r="AUQ67" s="20"/>
      <c r="AUR67" s="20"/>
      <c r="AUS67" s="20"/>
      <c r="AUT67" s="20"/>
      <c r="AUU67" s="20"/>
      <c r="AUV67" s="20"/>
      <c r="AUW67" s="20"/>
      <c r="AUX67" s="20"/>
      <c r="AUY67" s="20"/>
      <c r="AUZ67" s="20"/>
      <c r="AVA67" s="20"/>
      <c r="AVB67" s="20"/>
      <c r="AVC67" s="20"/>
      <c r="AVD67" s="20"/>
      <c r="AVE67" s="20"/>
      <c r="AVF67" s="20"/>
      <c r="AVG67" s="20"/>
      <c r="AVH67" s="20"/>
      <c r="AVI67" s="20"/>
      <c r="AVJ67" s="20"/>
      <c r="AVK67" s="20"/>
      <c r="AVL67" s="20"/>
      <c r="AVM67" s="20"/>
      <c r="AVN67" s="20"/>
      <c r="AVO67" s="20"/>
      <c r="AVP67" s="20"/>
      <c r="AVQ67" s="20"/>
      <c r="AVR67" s="20"/>
      <c r="AVS67" s="20"/>
      <c r="AVT67" s="20"/>
      <c r="AVU67" s="20"/>
      <c r="AVV67" s="20"/>
      <c r="AVW67" s="20"/>
      <c r="AVX67" s="20"/>
      <c r="AVY67" s="20"/>
      <c r="AVZ67" s="20"/>
      <c r="AWA67" s="20"/>
      <c r="AWB67" s="20"/>
      <c r="AWC67" s="20"/>
      <c r="AWD67" s="20"/>
      <c r="AWE67" s="20"/>
      <c r="AWF67" s="20"/>
      <c r="AWG67" s="20"/>
      <c r="AWH67" s="20"/>
      <c r="AWI67" s="20"/>
      <c r="AWJ67" s="20"/>
      <c r="AWK67" s="20"/>
      <c r="AWL67" s="20"/>
      <c r="AWM67" s="20"/>
      <c r="AWN67" s="20"/>
      <c r="AWO67" s="20"/>
      <c r="AWP67" s="20"/>
      <c r="AWQ67" s="20"/>
      <c r="AWR67" s="20"/>
      <c r="AWS67" s="20"/>
      <c r="AWT67" s="20"/>
      <c r="AWU67" s="20"/>
      <c r="AWV67" s="20"/>
      <c r="AWW67" s="20"/>
      <c r="AWX67" s="20"/>
      <c r="AWY67" s="20"/>
      <c r="AWZ67" s="20"/>
      <c r="AXA67" s="20"/>
      <c r="AXB67" s="20"/>
      <c r="AXC67" s="20"/>
      <c r="AXD67" s="20"/>
      <c r="AXE67" s="20"/>
      <c r="AXF67" s="20"/>
      <c r="AXG67" s="20"/>
      <c r="AXH67" s="20"/>
      <c r="AXI67" s="20"/>
      <c r="AXJ67" s="20"/>
      <c r="AXK67" s="20"/>
      <c r="AXL67" s="20"/>
      <c r="AXM67" s="20"/>
      <c r="AXN67" s="20"/>
      <c r="AXO67" s="20"/>
      <c r="AXP67" s="20"/>
      <c r="AXQ67" s="20"/>
      <c r="AXR67" s="20"/>
      <c r="AXS67" s="20"/>
      <c r="AXT67" s="20"/>
      <c r="AXU67" s="20"/>
      <c r="AXV67" s="20"/>
      <c r="AXW67" s="20"/>
      <c r="AXX67" s="20"/>
      <c r="AXY67" s="20"/>
      <c r="AXZ67" s="20"/>
      <c r="AYA67" s="20"/>
      <c r="AYB67" s="20"/>
      <c r="AYC67" s="20"/>
      <c r="AYD67" s="20"/>
      <c r="AYE67" s="20"/>
      <c r="AYF67" s="20"/>
      <c r="AYG67" s="20"/>
      <c r="AYH67" s="20"/>
      <c r="AYI67" s="20"/>
      <c r="AYJ67" s="20"/>
      <c r="AYK67" s="20"/>
      <c r="AYL67" s="20"/>
      <c r="AYM67" s="20"/>
      <c r="AYN67" s="20"/>
      <c r="AYO67" s="20"/>
      <c r="AYP67" s="20"/>
      <c r="AYQ67" s="20"/>
      <c r="AYR67" s="20"/>
      <c r="AYS67" s="20"/>
      <c r="AYT67" s="20"/>
      <c r="AYU67" s="20"/>
      <c r="AYV67" s="20"/>
      <c r="AYW67" s="20"/>
      <c r="AYX67" s="20"/>
      <c r="AYY67" s="20"/>
      <c r="AYZ67" s="20"/>
      <c r="AZA67" s="20"/>
      <c r="AZB67" s="20"/>
      <c r="AZC67" s="20"/>
      <c r="AZD67" s="20"/>
      <c r="AZE67" s="20"/>
      <c r="AZF67" s="20"/>
      <c r="AZG67" s="20"/>
      <c r="AZH67" s="20"/>
      <c r="AZI67" s="20"/>
      <c r="AZJ67" s="20"/>
      <c r="AZK67" s="20"/>
      <c r="AZL67" s="20"/>
      <c r="AZM67" s="20"/>
      <c r="AZN67" s="20"/>
      <c r="AZO67" s="20"/>
      <c r="AZP67" s="20"/>
      <c r="AZQ67" s="20"/>
      <c r="AZR67" s="20"/>
      <c r="AZS67" s="20"/>
      <c r="AZT67" s="20"/>
      <c r="AZU67" s="20"/>
      <c r="AZV67" s="20"/>
      <c r="AZW67" s="20"/>
      <c r="AZX67" s="20"/>
      <c r="AZY67" s="20"/>
      <c r="AZZ67" s="20"/>
      <c r="BAA67" s="20"/>
      <c r="BAB67" s="20"/>
      <c r="BAC67" s="20"/>
      <c r="BAD67" s="20"/>
      <c r="BAE67" s="20"/>
      <c r="BAF67" s="20"/>
      <c r="BAG67" s="20"/>
      <c r="BAH67" s="20"/>
      <c r="BAI67" s="20"/>
      <c r="BAJ67" s="20"/>
      <c r="BAK67" s="20"/>
      <c r="BAL67" s="20"/>
      <c r="BAM67" s="20"/>
      <c r="BAN67" s="20"/>
      <c r="BAO67" s="20"/>
      <c r="BAP67" s="20"/>
      <c r="BAQ67" s="20"/>
      <c r="BAR67" s="20"/>
      <c r="BAS67" s="20"/>
      <c r="BAT67" s="20"/>
      <c r="BAU67" s="20"/>
      <c r="BAV67" s="20"/>
      <c r="BAW67" s="20"/>
      <c r="BAX67" s="20"/>
      <c r="BAY67" s="20"/>
      <c r="BAZ67" s="20"/>
      <c r="BBA67" s="20"/>
      <c r="BBB67" s="20"/>
      <c r="BBC67" s="20"/>
      <c r="BBD67" s="20"/>
      <c r="BBE67" s="20"/>
      <c r="BBF67" s="20"/>
      <c r="BBG67" s="20"/>
      <c r="BBH67" s="20"/>
      <c r="BBI67" s="20"/>
      <c r="BBJ67" s="20"/>
      <c r="BBK67" s="20"/>
      <c r="BBL67" s="20"/>
      <c r="BBM67" s="20"/>
      <c r="BBN67" s="20"/>
      <c r="BBO67" s="20"/>
      <c r="BBP67" s="20"/>
      <c r="BBQ67" s="20"/>
      <c r="BBR67" s="20"/>
      <c r="BBS67" s="20"/>
      <c r="BBT67" s="20"/>
      <c r="BBU67" s="20"/>
      <c r="BBV67" s="20"/>
      <c r="BBW67" s="20"/>
      <c r="BBX67" s="20"/>
      <c r="BBY67" s="20"/>
      <c r="BBZ67" s="20"/>
      <c r="BCA67" s="20"/>
      <c r="BCB67" s="20"/>
      <c r="BCC67" s="20"/>
      <c r="BCD67" s="20"/>
      <c r="BCE67" s="20"/>
      <c r="BCF67" s="20"/>
      <c r="BCG67" s="20"/>
      <c r="BCH67" s="20"/>
      <c r="BCI67" s="20"/>
      <c r="BCJ67" s="20"/>
      <c r="BCK67" s="20"/>
      <c r="BCL67" s="20"/>
      <c r="BCM67" s="20"/>
      <c r="BCN67" s="20"/>
      <c r="BCO67" s="20"/>
      <c r="BCP67" s="20"/>
      <c r="BCQ67" s="20"/>
      <c r="BCR67" s="20"/>
      <c r="BCS67" s="20"/>
      <c r="BCT67" s="20"/>
      <c r="BCU67" s="20"/>
      <c r="BCV67" s="20"/>
      <c r="BCW67" s="20"/>
      <c r="BCX67" s="20"/>
      <c r="BCY67" s="20"/>
      <c r="BCZ67" s="20"/>
      <c r="BDA67" s="20"/>
      <c r="BDB67" s="20"/>
      <c r="BDC67" s="20"/>
      <c r="BDD67" s="20"/>
      <c r="BDE67" s="20"/>
      <c r="BDF67" s="20"/>
      <c r="BDG67" s="20"/>
      <c r="BDH67" s="20"/>
      <c r="BDI67" s="20"/>
      <c r="BDJ67" s="20"/>
      <c r="BDK67" s="20"/>
      <c r="BDL67" s="20"/>
      <c r="BDM67" s="20"/>
      <c r="BDN67" s="20"/>
      <c r="BDO67" s="20"/>
      <c r="BDP67" s="20"/>
      <c r="BDQ67" s="20"/>
      <c r="BDR67" s="20"/>
      <c r="BDS67" s="20"/>
      <c r="BDT67" s="20"/>
      <c r="BDU67" s="20"/>
      <c r="BDV67" s="20"/>
      <c r="BDW67" s="20"/>
      <c r="BDX67" s="20"/>
      <c r="BDY67" s="20"/>
      <c r="BDZ67" s="20"/>
      <c r="BEA67" s="20"/>
      <c r="BEB67" s="20"/>
      <c r="BEC67" s="20"/>
      <c r="BED67" s="20"/>
      <c r="BEE67" s="20"/>
      <c r="BEF67" s="20"/>
      <c r="BEG67" s="20"/>
      <c r="BEH67" s="20"/>
      <c r="BEI67" s="20"/>
      <c r="BEJ67" s="20"/>
      <c r="BEK67" s="20"/>
      <c r="BEL67" s="20"/>
      <c r="BEM67" s="20"/>
      <c r="BEN67" s="20"/>
      <c r="BEO67" s="20"/>
      <c r="BEP67" s="20"/>
      <c r="BEQ67" s="20"/>
      <c r="BER67" s="20"/>
      <c r="BES67" s="20"/>
      <c r="BET67" s="20"/>
      <c r="BEU67" s="20"/>
      <c r="BEV67" s="20"/>
      <c r="BEW67" s="20"/>
      <c r="BEX67" s="20"/>
      <c r="BEY67" s="20"/>
      <c r="BEZ67" s="20"/>
      <c r="BFA67" s="20"/>
      <c r="BFB67" s="20"/>
      <c r="BFC67" s="20"/>
      <c r="BFD67" s="20"/>
      <c r="BFE67" s="20"/>
      <c r="BFF67" s="20"/>
      <c r="BFG67" s="20"/>
      <c r="BFH67" s="20"/>
      <c r="BFI67" s="20"/>
      <c r="BFJ67" s="20"/>
      <c r="BFK67" s="20"/>
      <c r="BFL67" s="20"/>
      <c r="BFM67" s="20"/>
      <c r="BFN67" s="20"/>
      <c r="BFO67" s="20"/>
      <c r="BFP67" s="20"/>
      <c r="BFQ67" s="20"/>
      <c r="BFR67" s="20"/>
      <c r="BFS67" s="20"/>
      <c r="BFT67" s="20"/>
      <c r="BFU67" s="20"/>
      <c r="BFV67" s="20"/>
      <c r="BFW67" s="20"/>
      <c r="BFX67" s="20"/>
      <c r="BFY67" s="20"/>
      <c r="BFZ67" s="20"/>
      <c r="BGA67" s="20"/>
      <c r="BGB67" s="20"/>
      <c r="BGC67" s="20"/>
      <c r="BGD67" s="20"/>
      <c r="BGE67" s="20"/>
      <c r="BGF67" s="20"/>
      <c r="BGG67" s="20"/>
      <c r="BGH67" s="20"/>
      <c r="BGI67" s="20"/>
      <c r="BGJ67" s="20"/>
      <c r="BGK67" s="20"/>
      <c r="BGL67" s="20"/>
      <c r="BGM67" s="20"/>
      <c r="BGN67" s="20"/>
      <c r="BGO67" s="20"/>
      <c r="BGP67" s="20"/>
      <c r="BGQ67" s="20"/>
      <c r="BGR67" s="20"/>
      <c r="BGS67" s="20"/>
      <c r="BGT67" s="20"/>
      <c r="BGU67" s="20"/>
      <c r="BGV67" s="20"/>
      <c r="BGW67" s="20"/>
      <c r="BGX67" s="20"/>
      <c r="BGY67" s="20"/>
      <c r="BGZ67" s="20"/>
      <c r="BHA67" s="20"/>
      <c r="BHB67" s="20"/>
      <c r="BHC67" s="20"/>
      <c r="BHD67" s="20"/>
      <c r="BHE67" s="20"/>
      <c r="BHF67" s="20"/>
      <c r="BHG67" s="20"/>
      <c r="BHH67" s="20"/>
      <c r="BHI67" s="20"/>
      <c r="BHJ67" s="20"/>
      <c r="BHK67" s="20"/>
      <c r="BHL67" s="20"/>
      <c r="BHM67" s="20"/>
      <c r="BHN67" s="20"/>
      <c r="BHO67" s="20"/>
      <c r="BHP67" s="20"/>
      <c r="BHQ67" s="20"/>
      <c r="BHR67" s="20"/>
      <c r="BHS67" s="20"/>
      <c r="BHT67" s="20"/>
      <c r="BHU67" s="20"/>
      <c r="BHV67" s="20"/>
      <c r="BHW67" s="20"/>
      <c r="BHX67" s="20"/>
      <c r="BHY67" s="20"/>
      <c r="BHZ67" s="20"/>
      <c r="BIA67" s="20"/>
      <c r="BIB67" s="20"/>
      <c r="BIC67" s="20"/>
      <c r="BID67" s="20"/>
      <c r="BIE67" s="20"/>
      <c r="BIF67" s="20"/>
      <c r="BIG67" s="20"/>
      <c r="BIH67" s="20"/>
      <c r="BII67" s="20"/>
      <c r="BIJ67" s="20"/>
      <c r="BIK67" s="20"/>
      <c r="BIL67" s="20"/>
      <c r="BIM67" s="20"/>
      <c r="BIN67" s="20"/>
      <c r="BIO67" s="20"/>
      <c r="BIP67" s="20"/>
      <c r="BIQ67" s="20"/>
      <c r="BIR67" s="20"/>
      <c r="BIS67" s="20"/>
      <c r="BIT67" s="20"/>
      <c r="BIU67" s="20"/>
      <c r="BIV67" s="20"/>
      <c r="BIW67" s="20"/>
      <c r="BIX67" s="20"/>
      <c r="BIY67" s="20"/>
      <c r="BIZ67" s="20"/>
      <c r="BJA67" s="20"/>
      <c r="BJB67" s="20"/>
      <c r="BJC67" s="20"/>
      <c r="BJD67" s="20"/>
      <c r="BJE67" s="20"/>
      <c r="BJF67" s="20"/>
      <c r="BJG67" s="20"/>
      <c r="BJH67" s="20"/>
      <c r="BJI67" s="20"/>
      <c r="BJJ67" s="20"/>
      <c r="BJK67" s="20"/>
      <c r="BJL67" s="20"/>
      <c r="BJM67" s="20"/>
      <c r="BJN67" s="20"/>
      <c r="BJO67" s="20"/>
      <c r="BJP67" s="20"/>
      <c r="BJQ67" s="20"/>
      <c r="BJR67" s="20"/>
      <c r="BJS67" s="20"/>
      <c r="BJT67" s="20"/>
      <c r="BJU67" s="20"/>
      <c r="BJV67" s="20"/>
      <c r="BJW67" s="20"/>
      <c r="BJX67" s="20"/>
      <c r="BJY67" s="20"/>
      <c r="BJZ67" s="20"/>
      <c r="BKA67" s="20"/>
      <c r="BKB67" s="20"/>
      <c r="BKC67" s="20"/>
      <c r="BKD67" s="20"/>
      <c r="BKE67" s="20"/>
      <c r="BKF67" s="20"/>
      <c r="BKG67" s="20"/>
      <c r="BKH67" s="20"/>
      <c r="BKI67" s="20"/>
      <c r="BKJ67" s="20"/>
      <c r="BKK67" s="20"/>
      <c r="BKL67" s="20"/>
      <c r="BKM67" s="20"/>
      <c r="BKN67" s="20"/>
      <c r="BKO67" s="20"/>
      <c r="BKP67" s="20"/>
      <c r="BKQ67" s="20"/>
      <c r="BKR67" s="20"/>
      <c r="BKS67" s="20"/>
      <c r="BKT67" s="20"/>
      <c r="BKU67" s="20"/>
      <c r="BKV67" s="20"/>
      <c r="BKW67" s="20"/>
      <c r="BKX67" s="20"/>
      <c r="BKY67" s="20"/>
      <c r="BKZ67" s="20"/>
      <c r="BLA67" s="20"/>
      <c r="BLB67" s="20"/>
      <c r="BLC67" s="20"/>
      <c r="BLD67" s="20"/>
      <c r="BLE67" s="20"/>
      <c r="BLF67" s="20"/>
      <c r="BLG67" s="20"/>
      <c r="BLH67" s="20"/>
      <c r="BLI67" s="20"/>
      <c r="BLJ67" s="20"/>
      <c r="BLK67" s="20"/>
      <c r="BLL67" s="20"/>
      <c r="BLM67" s="20"/>
      <c r="BLN67" s="20"/>
      <c r="BLO67" s="20"/>
      <c r="BLP67" s="20"/>
      <c r="BLQ67" s="20"/>
      <c r="BLR67" s="20"/>
      <c r="BLS67" s="20"/>
      <c r="BLT67" s="20"/>
      <c r="BLU67" s="20"/>
      <c r="BLV67" s="20"/>
      <c r="BLW67" s="20"/>
      <c r="BLX67" s="20"/>
      <c r="BLY67" s="20"/>
      <c r="BLZ67" s="20"/>
      <c r="BMA67" s="20"/>
      <c r="BMB67" s="20"/>
      <c r="BMC67" s="20"/>
      <c r="BMD67" s="20"/>
      <c r="BME67" s="20"/>
      <c r="BMF67" s="20"/>
      <c r="BMG67" s="20"/>
      <c r="BMH67" s="20"/>
      <c r="BMI67" s="20"/>
      <c r="BMJ67" s="20"/>
      <c r="BMK67" s="20"/>
      <c r="BML67" s="20"/>
      <c r="BMM67" s="20"/>
      <c r="BMN67" s="20"/>
      <c r="BMO67" s="20"/>
      <c r="BMP67" s="20"/>
      <c r="BMQ67" s="20"/>
      <c r="BMR67" s="20"/>
      <c r="BMS67" s="20"/>
      <c r="BMT67" s="20"/>
      <c r="BMU67" s="20"/>
      <c r="BMV67" s="20"/>
      <c r="BMW67" s="20"/>
      <c r="BMX67" s="20"/>
      <c r="BMY67" s="20"/>
      <c r="BMZ67" s="20"/>
      <c r="BNA67" s="20"/>
      <c r="BNB67" s="20"/>
      <c r="BNC67" s="20"/>
      <c r="BND67" s="20"/>
      <c r="BNE67" s="20"/>
      <c r="BNF67" s="20"/>
      <c r="BNG67" s="20"/>
      <c r="BNH67" s="20"/>
      <c r="BNI67" s="20"/>
      <c r="BNJ67" s="20"/>
      <c r="BNK67" s="20"/>
      <c r="BNL67" s="20"/>
      <c r="BNM67" s="20"/>
      <c r="BNN67" s="20"/>
      <c r="BNO67" s="20"/>
      <c r="BNP67" s="20"/>
      <c r="BNQ67" s="20"/>
      <c r="BNR67" s="20"/>
      <c r="BNS67" s="20"/>
      <c r="BNT67" s="20"/>
      <c r="BNU67" s="20"/>
      <c r="BNV67" s="20"/>
      <c r="BNW67" s="20"/>
      <c r="BNX67" s="20"/>
      <c r="BNY67" s="20"/>
      <c r="BNZ67" s="20"/>
      <c r="BOA67" s="20"/>
      <c r="BOB67" s="20"/>
      <c r="BOC67" s="20"/>
      <c r="BOD67" s="20"/>
      <c r="BOE67" s="20"/>
      <c r="BOF67" s="20"/>
      <c r="BOG67" s="20"/>
      <c r="BOH67" s="20"/>
      <c r="BOI67" s="20"/>
      <c r="BOJ67" s="20"/>
      <c r="BOK67" s="20"/>
      <c r="BOL67" s="20"/>
      <c r="BOM67" s="20"/>
      <c r="BON67" s="20"/>
      <c r="BOO67" s="20"/>
      <c r="BOP67" s="20"/>
      <c r="BOQ67" s="20"/>
      <c r="BOR67" s="20"/>
      <c r="BOS67" s="20"/>
      <c r="BOT67" s="20"/>
      <c r="BOU67" s="20"/>
      <c r="BOV67" s="20"/>
      <c r="BOW67" s="20"/>
      <c r="BOX67" s="20"/>
      <c r="BOY67" s="20"/>
      <c r="BOZ67" s="20"/>
      <c r="BPA67" s="20"/>
      <c r="BPB67" s="20"/>
      <c r="BPC67" s="20"/>
      <c r="BPD67" s="20"/>
      <c r="BPE67" s="20"/>
      <c r="BPF67" s="20"/>
      <c r="BPG67" s="20"/>
      <c r="BPH67" s="20"/>
      <c r="BPI67" s="20"/>
      <c r="BPJ67" s="20"/>
    </row>
    <row r="68" spans="1:1778" s="24" customFormat="1" ht="24.75" customHeight="1" x14ac:dyDescent="0.25">
      <c r="A68" s="224" t="s">
        <v>1</v>
      </c>
      <c r="B68" s="225" t="s">
        <v>52</v>
      </c>
      <c r="C68" s="226" t="s">
        <v>21</v>
      </c>
      <c r="D68" s="227" t="s">
        <v>10</v>
      </c>
      <c r="E68" s="212">
        <f>E69+E70</f>
        <v>201972.28967</v>
      </c>
      <c r="F68" s="212">
        <f>F69</f>
        <v>37988</v>
      </c>
      <c r="G68" s="212">
        <f>G72+G73</f>
        <v>31781.45967</v>
      </c>
      <c r="H68" s="198">
        <f>H69+H70</f>
        <v>61609.25</v>
      </c>
      <c r="I68" s="98"/>
      <c r="J68" s="98"/>
      <c r="K68" s="98"/>
      <c r="L68" s="99"/>
      <c r="M68" s="212">
        <f>M69+M70</f>
        <v>35296.79</v>
      </c>
      <c r="N68" s="212">
        <f>N69+N70</f>
        <v>35296.79</v>
      </c>
      <c r="O68" s="157" t="s">
        <v>117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3"/>
      <c r="JP68" s="23"/>
      <c r="JQ68" s="23"/>
      <c r="JR68" s="23"/>
      <c r="JS68" s="23"/>
      <c r="JT68" s="23"/>
      <c r="JU68" s="23"/>
      <c r="JV68" s="23"/>
      <c r="JW68" s="23"/>
      <c r="JX68" s="23"/>
      <c r="JY68" s="23"/>
      <c r="JZ68" s="23"/>
      <c r="KA68" s="23"/>
      <c r="KB68" s="23"/>
      <c r="KC68" s="23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  <c r="LT68" s="23"/>
      <c r="LU68" s="23"/>
      <c r="LV68" s="23"/>
      <c r="LW68" s="23"/>
      <c r="LX68" s="23"/>
      <c r="LY68" s="23"/>
      <c r="LZ68" s="23"/>
      <c r="MA68" s="23"/>
      <c r="MB68" s="23"/>
      <c r="MC68" s="23"/>
      <c r="MD68" s="23"/>
      <c r="ME68" s="23"/>
      <c r="MF68" s="23"/>
      <c r="MG68" s="23"/>
      <c r="MH68" s="23"/>
      <c r="MI68" s="23"/>
      <c r="MJ68" s="23"/>
      <c r="MK68" s="23"/>
      <c r="ML68" s="23"/>
      <c r="MM68" s="23"/>
      <c r="MN68" s="23"/>
      <c r="MO68" s="23"/>
      <c r="MP68" s="23"/>
      <c r="MQ68" s="23"/>
      <c r="MR68" s="23"/>
      <c r="MS68" s="23"/>
      <c r="MT68" s="23"/>
      <c r="MU68" s="23"/>
      <c r="MV68" s="23"/>
      <c r="MW68" s="23"/>
      <c r="MX68" s="23"/>
      <c r="MY68" s="23"/>
      <c r="MZ68" s="23"/>
      <c r="NA68" s="23"/>
      <c r="NB68" s="23"/>
      <c r="NC68" s="23"/>
      <c r="ND68" s="23"/>
      <c r="NE68" s="23"/>
      <c r="NF68" s="23"/>
      <c r="NG68" s="23"/>
      <c r="NH68" s="23"/>
      <c r="NI68" s="23"/>
      <c r="NJ68" s="23"/>
      <c r="NK68" s="23"/>
      <c r="NL68" s="23"/>
      <c r="NM68" s="23"/>
      <c r="NN68" s="23"/>
      <c r="NO68" s="23"/>
      <c r="NP68" s="23"/>
      <c r="NQ68" s="23"/>
      <c r="NR68" s="23"/>
      <c r="NS68" s="23"/>
      <c r="NT68" s="23"/>
      <c r="NU68" s="23"/>
      <c r="NV68" s="23"/>
      <c r="NW68" s="23"/>
      <c r="NX68" s="23"/>
      <c r="NY68" s="23"/>
      <c r="NZ68" s="23"/>
      <c r="OA68" s="23"/>
      <c r="OB68" s="23"/>
      <c r="OC68" s="23"/>
      <c r="OD68" s="23"/>
      <c r="OE68" s="23"/>
      <c r="OF68" s="23"/>
      <c r="OG68" s="23"/>
      <c r="OH68" s="23"/>
      <c r="OI68" s="23"/>
      <c r="OJ68" s="23"/>
      <c r="OK68" s="23"/>
      <c r="OL68" s="23"/>
      <c r="OM68" s="23"/>
      <c r="ON68" s="23"/>
      <c r="OO68" s="23"/>
      <c r="OP68" s="23"/>
      <c r="OQ68" s="23"/>
      <c r="OR68" s="23"/>
      <c r="OS68" s="23"/>
      <c r="OT68" s="23"/>
      <c r="OU68" s="23"/>
      <c r="OV68" s="23"/>
      <c r="OW68" s="23"/>
      <c r="OX68" s="23"/>
      <c r="OY68" s="23"/>
      <c r="OZ68" s="23"/>
      <c r="PA68" s="23"/>
      <c r="PB68" s="23"/>
      <c r="PC68" s="23"/>
      <c r="PD68" s="23"/>
      <c r="PE68" s="23"/>
      <c r="PF68" s="23"/>
      <c r="PG68" s="23"/>
      <c r="PH68" s="23"/>
      <c r="PI68" s="23"/>
      <c r="PJ68" s="23"/>
      <c r="PK68" s="23"/>
      <c r="PL68" s="23"/>
      <c r="PM68" s="23"/>
      <c r="PN68" s="23"/>
      <c r="PO68" s="23"/>
      <c r="PP68" s="23"/>
      <c r="PQ68" s="23"/>
      <c r="PR68" s="23"/>
      <c r="PS68" s="23"/>
      <c r="PT68" s="23"/>
      <c r="PU68" s="23"/>
      <c r="PV68" s="23"/>
      <c r="PW68" s="23"/>
      <c r="PX68" s="23"/>
      <c r="PY68" s="23"/>
      <c r="PZ68" s="23"/>
      <c r="QA68" s="23"/>
      <c r="QB68" s="23"/>
      <c r="QC68" s="23"/>
      <c r="QD68" s="23"/>
      <c r="QE68" s="23"/>
      <c r="QF68" s="23"/>
      <c r="QG68" s="23"/>
      <c r="QH68" s="23"/>
      <c r="QI68" s="23"/>
      <c r="QJ68" s="23"/>
      <c r="QK68" s="23"/>
      <c r="QL68" s="23"/>
      <c r="QM68" s="23"/>
      <c r="QN68" s="23"/>
      <c r="QO68" s="23"/>
      <c r="QP68" s="23"/>
      <c r="QQ68" s="23"/>
      <c r="QR68" s="23"/>
      <c r="QS68" s="23"/>
      <c r="QT68" s="23"/>
      <c r="QU68" s="23"/>
      <c r="QV68" s="23"/>
      <c r="QW68" s="23"/>
      <c r="QX68" s="23"/>
      <c r="QY68" s="23"/>
      <c r="QZ68" s="23"/>
      <c r="RA68" s="23"/>
      <c r="RB68" s="23"/>
      <c r="RC68" s="23"/>
      <c r="RD68" s="23"/>
      <c r="RE68" s="23"/>
      <c r="RF68" s="23"/>
      <c r="RG68" s="23"/>
      <c r="RH68" s="23"/>
      <c r="RI68" s="23"/>
      <c r="RJ68" s="23"/>
      <c r="RK68" s="23"/>
      <c r="RL68" s="23"/>
      <c r="RM68" s="23"/>
      <c r="RN68" s="23"/>
      <c r="RO68" s="23"/>
      <c r="RP68" s="23"/>
      <c r="RQ68" s="23"/>
      <c r="RR68" s="23"/>
      <c r="RS68" s="23"/>
      <c r="RT68" s="23"/>
      <c r="RU68" s="23"/>
      <c r="RV68" s="23"/>
      <c r="RW68" s="23"/>
      <c r="RX68" s="23"/>
      <c r="RY68" s="23"/>
      <c r="RZ68" s="23"/>
      <c r="SA68" s="23"/>
      <c r="SB68" s="23"/>
      <c r="SC68" s="23"/>
      <c r="SD68" s="23"/>
      <c r="SE68" s="23"/>
      <c r="SF68" s="23"/>
      <c r="SG68" s="23"/>
      <c r="SH68" s="23"/>
      <c r="SI68" s="23"/>
      <c r="SJ68" s="23"/>
      <c r="SK68" s="23"/>
      <c r="SL68" s="23"/>
      <c r="SM68" s="23"/>
      <c r="SN68" s="23"/>
      <c r="SO68" s="23"/>
      <c r="SP68" s="23"/>
      <c r="SQ68" s="23"/>
      <c r="SR68" s="23"/>
      <c r="SS68" s="23"/>
      <c r="ST68" s="23"/>
      <c r="SU68" s="23"/>
      <c r="SV68" s="23"/>
      <c r="SW68" s="23"/>
      <c r="SX68" s="23"/>
      <c r="SY68" s="23"/>
      <c r="SZ68" s="23"/>
      <c r="TA68" s="23"/>
      <c r="TB68" s="23"/>
      <c r="TC68" s="23"/>
      <c r="TD68" s="23"/>
      <c r="TE68" s="23"/>
      <c r="TF68" s="23"/>
      <c r="TG68" s="23"/>
      <c r="TH68" s="23"/>
      <c r="TI68" s="23"/>
      <c r="TJ68" s="23"/>
      <c r="TK68" s="23"/>
      <c r="TL68" s="23"/>
      <c r="TM68" s="23"/>
      <c r="TN68" s="23"/>
      <c r="TO68" s="23"/>
      <c r="TP68" s="23"/>
      <c r="TQ68" s="23"/>
      <c r="TR68" s="23"/>
      <c r="TS68" s="23"/>
      <c r="TT68" s="23"/>
      <c r="TU68" s="23"/>
      <c r="TV68" s="23"/>
      <c r="TW68" s="23"/>
      <c r="TX68" s="23"/>
      <c r="TY68" s="23"/>
      <c r="TZ68" s="23"/>
      <c r="UA68" s="23"/>
      <c r="UB68" s="23"/>
      <c r="UC68" s="23"/>
      <c r="UD68" s="23"/>
      <c r="UE68" s="23"/>
      <c r="UF68" s="23"/>
      <c r="UG68" s="23"/>
      <c r="UH68" s="23"/>
      <c r="UI68" s="23"/>
      <c r="UJ68" s="23"/>
      <c r="UK68" s="23"/>
      <c r="UL68" s="23"/>
      <c r="UM68" s="23"/>
      <c r="UN68" s="23"/>
      <c r="UO68" s="23"/>
      <c r="UP68" s="23"/>
      <c r="UQ68" s="23"/>
      <c r="UR68" s="23"/>
      <c r="US68" s="23"/>
      <c r="UT68" s="23"/>
      <c r="UU68" s="23"/>
      <c r="UV68" s="23"/>
      <c r="UW68" s="23"/>
      <c r="UX68" s="23"/>
      <c r="UY68" s="23"/>
      <c r="UZ68" s="23"/>
      <c r="VA68" s="23"/>
      <c r="VB68" s="23"/>
      <c r="VC68" s="23"/>
      <c r="VD68" s="23"/>
      <c r="VE68" s="23"/>
      <c r="VF68" s="23"/>
      <c r="VG68" s="23"/>
      <c r="VH68" s="23"/>
      <c r="VI68" s="23"/>
      <c r="VJ68" s="23"/>
      <c r="VK68" s="23"/>
      <c r="VL68" s="23"/>
      <c r="VM68" s="23"/>
      <c r="VN68" s="23"/>
      <c r="VO68" s="23"/>
      <c r="VP68" s="23"/>
      <c r="VQ68" s="23"/>
      <c r="VR68" s="23"/>
      <c r="VS68" s="23"/>
      <c r="VT68" s="23"/>
      <c r="VU68" s="23"/>
      <c r="VV68" s="23"/>
      <c r="VW68" s="23"/>
      <c r="VX68" s="23"/>
      <c r="VY68" s="23"/>
      <c r="VZ68" s="23"/>
      <c r="WA68" s="23"/>
      <c r="WB68" s="23"/>
      <c r="WC68" s="23"/>
      <c r="WD68" s="23"/>
      <c r="WE68" s="23"/>
      <c r="WF68" s="23"/>
      <c r="WG68" s="23"/>
      <c r="WH68" s="23"/>
      <c r="WI68" s="23"/>
      <c r="WJ68" s="23"/>
      <c r="WK68" s="23"/>
      <c r="WL68" s="23"/>
      <c r="WM68" s="23"/>
      <c r="WN68" s="23"/>
      <c r="WO68" s="23"/>
      <c r="WP68" s="23"/>
      <c r="WQ68" s="23"/>
      <c r="WR68" s="23"/>
      <c r="WS68" s="23"/>
      <c r="WT68" s="23"/>
      <c r="WU68" s="23"/>
      <c r="WV68" s="23"/>
      <c r="WW68" s="23"/>
      <c r="WX68" s="23"/>
      <c r="WY68" s="23"/>
      <c r="WZ68" s="23"/>
      <c r="XA68" s="23"/>
      <c r="XB68" s="23"/>
      <c r="XC68" s="23"/>
      <c r="XD68" s="23"/>
      <c r="XE68" s="23"/>
      <c r="XF68" s="23"/>
      <c r="XG68" s="23"/>
      <c r="XH68" s="23"/>
      <c r="XI68" s="23"/>
      <c r="XJ68" s="23"/>
      <c r="XK68" s="23"/>
      <c r="XL68" s="23"/>
      <c r="XM68" s="23"/>
      <c r="XN68" s="23"/>
      <c r="XO68" s="23"/>
      <c r="XP68" s="23"/>
      <c r="XQ68" s="23"/>
      <c r="XR68" s="23"/>
      <c r="XS68" s="23"/>
      <c r="XT68" s="23"/>
      <c r="XU68" s="23"/>
      <c r="XV68" s="23"/>
      <c r="XW68" s="23"/>
      <c r="XX68" s="23"/>
      <c r="XY68" s="23"/>
      <c r="XZ68" s="23"/>
      <c r="YA68" s="23"/>
      <c r="YB68" s="23"/>
      <c r="YC68" s="23"/>
      <c r="YD68" s="23"/>
      <c r="YE68" s="23"/>
      <c r="YF68" s="23"/>
      <c r="YG68" s="23"/>
      <c r="YH68" s="23"/>
      <c r="YI68" s="23"/>
      <c r="YJ68" s="23"/>
      <c r="YK68" s="23"/>
      <c r="YL68" s="23"/>
      <c r="YM68" s="23"/>
      <c r="YN68" s="23"/>
      <c r="YO68" s="23"/>
      <c r="YP68" s="23"/>
      <c r="YQ68" s="23"/>
      <c r="YR68" s="23"/>
      <c r="YS68" s="23"/>
      <c r="YT68" s="23"/>
      <c r="YU68" s="23"/>
      <c r="YV68" s="23"/>
      <c r="YW68" s="23"/>
      <c r="YX68" s="23"/>
      <c r="YY68" s="23"/>
      <c r="YZ68" s="23"/>
      <c r="ZA68" s="23"/>
      <c r="ZB68" s="23"/>
      <c r="ZC68" s="23"/>
      <c r="ZD68" s="23"/>
      <c r="ZE68" s="23"/>
      <c r="ZF68" s="23"/>
      <c r="ZG68" s="23"/>
      <c r="ZH68" s="23"/>
      <c r="ZI68" s="23"/>
      <c r="ZJ68" s="23"/>
      <c r="ZK68" s="23"/>
      <c r="ZL68" s="23"/>
      <c r="ZM68" s="23"/>
      <c r="ZN68" s="23"/>
      <c r="ZO68" s="23"/>
      <c r="ZP68" s="23"/>
      <c r="ZQ68" s="23"/>
      <c r="ZR68" s="23"/>
      <c r="ZS68" s="23"/>
      <c r="ZT68" s="23"/>
      <c r="ZU68" s="23"/>
      <c r="ZV68" s="23"/>
      <c r="ZW68" s="23"/>
      <c r="ZX68" s="23"/>
      <c r="ZY68" s="23"/>
      <c r="ZZ68" s="23"/>
      <c r="AAA68" s="23"/>
      <c r="AAB68" s="23"/>
      <c r="AAC68" s="23"/>
      <c r="AAD68" s="23"/>
      <c r="AAE68" s="23"/>
      <c r="AAF68" s="23"/>
      <c r="AAG68" s="23"/>
      <c r="AAH68" s="23"/>
      <c r="AAI68" s="23"/>
      <c r="AAJ68" s="23"/>
      <c r="AAK68" s="23"/>
      <c r="AAL68" s="23"/>
      <c r="AAM68" s="23"/>
      <c r="AAN68" s="23"/>
      <c r="AAO68" s="23"/>
      <c r="AAP68" s="23"/>
      <c r="AAQ68" s="23"/>
      <c r="AAR68" s="23"/>
      <c r="AAS68" s="23"/>
      <c r="AAT68" s="23"/>
      <c r="AAU68" s="23"/>
      <c r="AAV68" s="23"/>
      <c r="AAW68" s="23"/>
      <c r="AAX68" s="23"/>
      <c r="AAY68" s="23"/>
      <c r="AAZ68" s="23"/>
      <c r="ABA68" s="23"/>
      <c r="ABB68" s="23"/>
      <c r="ABC68" s="23"/>
      <c r="ABD68" s="23"/>
      <c r="ABE68" s="23"/>
      <c r="ABF68" s="23"/>
      <c r="ABG68" s="23"/>
      <c r="ABH68" s="23"/>
      <c r="ABI68" s="23"/>
      <c r="ABJ68" s="23"/>
      <c r="ABK68" s="23"/>
      <c r="ABL68" s="23"/>
      <c r="ABM68" s="23"/>
      <c r="ABN68" s="23"/>
      <c r="ABO68" s="23"/>
      <c r="ABP68" s="23"/>
      <c r="ABQ68" s="23"/>
      <c r="ABR68" s="23"/>
      <c r="ABS68" s="23"/>
      <c r="ABT68" s="23"/>
      <c r="ABU68" s="23"/>
      <c r="ABV68" s="23"/>
      <c r="ABW68" s="23"/>
      <c r="ABX68" s="23"/>
      <c r="ABY68" s="23"/>
      <c r="ABZ68" s="23"/>
      <c r="ACA68" s="23"/>
      <c r="ACB68" s="23"/>
      <c r="ACC68" s="23"/>
      <c r="ACD68" s="23"/>
      <c r="ACE68" s="23"/>
      <c r="ACF68" s="23"/>
      <c r="ACG68" s="23"/>
      <c r="ACH68" s="23"/>
      <c r="ACI68" s="23"/>
      <c r="ACJ68" s="23"/>
      <c r="ACK68" s="23"/>
      <c r="ACL68" s="23"/>
      <c r="ACM68" s="23"/>
      <c r="ACN68" s="23"/>
      <c r="ACO68" s="23"/>
      <c r="ACP68" s="23"/>
      <c r="ACQ68" s="23"/>
      <c r="ACR68" s="23"/>
      <c r="ACS68" s="23"/>
      <c r="ACT68" s="23"/>
      <c r="ACU68" s="23"/>
      <c r="ACV68" s="23"/>
      <c r="ACW68" s="23"/>
      <c r="ACX68" s="23"/>
      <c r="ACY68" s="23"/>
      <c r="ACZ68" s="23"/>
      <c r="ADA68" s="23"/>
      <c r="ADB68" s="23"/>
      <c r="ADC68" s="23"/>
      <c r="ADD68" s="23"/>
      <c r="ADE68" s="23"/>
      <c r="ADF68" s="23"/>
      <c r="ADG68" s="23"/>
      <c r="ADH68" s="23"/>
      <c r="ADI68" s="23"/>
      <c r="ADJ68" s="23"/>
      <c r="ADK68" s="23"/>
      <c r="ADL68" s="23"/>
      <c r="ADM68" s="23"/>
      <c r="ADN68" s="23"/>
      <c r="ADO68" s="23"/>
      <c r="ADP68" s="23"/>
      <c r="ADQ68" s="23"/>
      <c r="ADR68" s="23"/>
      <c r="ADS68" s="23"/>
      <c r="ADT68" s="23"/>
      <c r="ADU68" s="23"/>
      <c r="ADV68" s="23"/>
      <c r="ADW68" s="23"/>
      <c r="ADX68" s="23"/>
      <c r="ADY68" s="23"/>
      <c r="ADZ68" s="23"/>
      <c r="AEA68" s="23"/>
      <c r="AEB68" s="23"/>
      <c r="AEC68" s="23"/>
      <c r="AED68" s="23"/>
      <c r="AEE68" s="23"/>
      <c r="AEF68" s="23"/>
      <c r="AEG68" s="23"/>
      <c r="AEH68" s="23"/>
      <c r="AEI68" s="23"/>
      <c r="AEJ68" s="23"/>
      <c r="AEK68" s="23"/>
      <c r="AEL68" s="23"/>
      <c r="AEM68" s="23"/>
      <c r="AEN68" s="23"/>
      <c r="AEO68" s="23"/>
      <c r="AEP68" s="23"/>
      <c r="AEQ68" s="23"/>
      <c r="AER68" s="23"/>
      <c r="AES68" s="23"/>
      <c r="AET68" s="23"/>
      <c r="AEU68" s="23"/>
      <c r="AEV68" s="23"/>
      <c r="AEW68" s="23"/>
      <c r="AEX68" s="23"/>
      <c r="AEY68" s="23"/>
      <c r="AEZ68" s="23"/>
      <c r="AFA68" s="23"/>
      <c r="AFB68" s="23"/>
      <c r="AFC68" s="23"/>
      <c r="AFD68" s="23"/>
      <c r="AFE68" s="23"/>
      <c r="AFF68" s="23"/>
      <c r="AFG68" s="23"/>
      <c r="AFH68" s="23"/>
      <c r="AFI68" s="23"/>
      <c r="AFJ68" s="23"/>
      <c r="AFK68" s="23"/>
      <c r="AFL68" s="23"/>
      <c r="AFM68" s="23"/>
      <c r="AFN68" s="23"/>
      <c r="AFO68" s="23"/>
      <c r="AFP68" s="23"/>
      <c r="AFQ68" s="23"/>
      <c r="AFR68" s="23"/>
      <c r="AFS68" s="23"/>
      <c r="AFT68" s="23"/>
      <c r="AFU68" s="23"/>
      <c r="AFV68" s="23"/>
      <c r="AFW68" s="23"/>
      <c r="AFX68" s="23"/>
      <c r="AFY68" s="23"/>
      <c r="AFZ68" s="23"/>
      <c r="AGA68" s="23"/>
      <c r="AGB68" s="23"/>
      <c r="AGC68" s="23"/>
      <c r="AGD68" s="23"/>
      <c r="AGE68" s="23"/>
      <c r="AGF68" s="23"/>
      <c r="AGG68" s="23"/>
      <c r="AGH68" s="23"/>
      <c r="AGI68" s="23"/>
      <c r="AGJ68" s="23"/>
      <c r="AGK68" s="23"/>
      <c r="AGL68" s="23"/>
      <c r="AGM68" s="23"/>
      <c r="AGN68" s="23"/>
      <c r="AGO68" s="23"/>
      <c r="AGP68" s="23"/>
      <c r="AGQ68" s="23"/>
      <c r="AGR68" s="23"/>
      <c r="AGS68" s="23"/>
      <c r="AGT68" s="23"/>
      <c r="AGU68" s="23"/>
      <c r="AGV68" s="23"/>
      <c r="AGW68" s="23"/>
      <c r="AGX68" s="23"/>
      <c r="AGY68" s="23"/>
      <c r="AGZ68" s="23"/>
      <c r="AHA68" s="23"/>
      <c r="AHB68" s="23"/>
      <c r="AHC68" s="23"/>
      <c r="AHD68" s="23"/>
      <c r="AHE68" s="23"/>
      <c r="AHF68" s="23"/>
      <c r="AHG68" s="23"/>
      <c r="AHH68" s="23"/>
      <c r="AHI68" s="23"/>
      <c r="AHJ68" s="23"/>
      <c r="AHK68" s="23"/>
      <c r="AHL68" s="23"/>
      <c r="AHM68" s="23"/>
      <c r="AHN68" s="23"/>
      <c r="AHO68" s="23"/>
      <c r="AHP68" s="23"/>
      <c r="AHQ68" s="23"/>
      <c r="AHR68" s="23"/>
      <c r="AHS68" s="23"/>
      <c r="AHT68" s="23"/>
      <c r="AHU68" s="23"/>
      <c r="AHV68" s="23"/>
      <c r="AHW68" s="23"/>
      <c r="AHX68" s="23"/>
      <c r="AHY68" s="23"/>
      <c r="AHZ68" s="23"/>
      <c r="AIA68" s="23"/>
      <c r="AIB68" s="23"/>
      <c r="AIC68" s="23"/>
      <c r="AID68" s="23"/>
      <c r="AIE68" s="23"/>
      <c r="AIF68" s="23"/>
      <c r="AIG68" s="23"/>
      <c r="AIH68" s="23"/>
      <c r="AII68" s="23"/>
      <c r="AIJ68" s="23"/>
      <c r="AIK68" s="23"/>
      <c r="AIL68" s="23"/>
      <c r="AIM68" s="23"/>
      <c r="AIN68" s="23"/>
      <c r="AIO68" s="23"/>
      <c r="AIP68" s="23"/>
      <c r="AIQ68" s="23"/>
      <c r="AIR68" s="23"/>
      <c r="AIS68" s="23"/>
      <c r="AIT68" s="23"/>
      <c r="AIU68" s="23"/>
      <c r="AIV68" s="23"/>
      <c r="AIW68" s="23"/>
      <c r="AIX68" s="23"/>
      <c r="AIY68" s="23"/>
      <c r="AIZ68" s="23"/>
      <c r="AJA68" s="23"/>
      <c r="AJB68" s="23"/>
      <c r="AJC68" s="23"/>
      <c r="AJD68" s="23"/>
      <c r="AJE68" s="23"/>
      <c r="AJF68" s="23"/>
      <c r="AJG68" s="23"/>
      <c r="AJH68" s="23"/>
      <c r="AJI68" s="23"/>
      <c r="AJJ68" s="23"/>
      <c r="AJK68" s="23"/>
      <c r="AJL68" s="23"/>
      <c r="AJM68" s="23"/>
      <c r="AJN68" s="23"/>
      <c r="AJO68" s="23"/>
      <c r="AJP68" s="23"/>
      <c r="AJQ68" s="23"/>
      <c r="AJR68" s="23"/>
      <c r="AJS68" s="23"/>
      <c r="AJT68" s="23"/>
      <c r="AJU68" s="23"/>
      <c r="AJV68" s="23"/>
      <c r="AJW68" s="23"/>
      <c r="AJX68" s="23"/>
      <c r="AJY68" s="23"/>
      <c r="AJZ68" s="23"/>
      <c r="AKA68" s="23"/>
      <c r="AKB68" s="23"/>
      <c r="AKC68" s="23"/>
      <c r="AKD68" s="23"/>
      <c r="AKE68" s="23"/>
      <c r="AKF68" s="23"/>
      <c r="AKG68" s="23"/>
      <c r="AKH68" s="23"/>
      <c r="AKI68" s="23"/>
      <c r="AKJ68" s="23"/>
      <c r="AKK68" s="23"/>
      <c r="AKL68" s="23"/>
      <c r="AKM68" s="23"/>
      <c r="AKN68" s="23"/>
      <c r="AKO68" s="23"/>
      <c r="AKP68" s="23"/>
      <c r="AKQ68" s="23"/>
      <c r="AKR68" s="23"/>
      <c r="AKS68" s="23"/>
      <c r="AKT68" s="23"/>
      <c r="AKU68" s="23"/>
      <c r="AKV68" s="23"/>
      <c r="AKW68" s="23"/>
      <c r="AKX68" s="23"/>
      <c r="AKY68" s="23"/>
      <c r="AKZ68" s="23"/>
      <c r="ALA68" s="23"/>
      <c r="ALB68" s="23"/>
      <c r="ALC68" s="23"/>
      <c r="ALD68" s="23"/>
      <c r="ALE68" s="23"/>
      <c r="ALF68" s="23"/>
      <c r="ALG68" s="23"/>
      <c r="ALH68" s="23"/>
      <c r="ALI68" s="23"/>
      <c r="ALJ68" s="23"/>
      <c r="ALK68" s="23"/>
      <c r="ALL68" s="23"/>
      <c r="ALM68" s="23"/>
      <c r="ALN68" s="23"/>
      <c r="ALO68" s="23"/>
      <c r="ALP68" s="23"/>
      <c r="ALQ68" s="23"/>
      <c r="ALR68" s="23"/>
      <c r="ALS68" s="23"/>
      <c r="ALT68" s="23"/>
      <c r="ALU68" s="23"/>
      <c r="ALV68" s="23"/>
      <c r="ALW68" s="23"/>
      <c r="ALX68" s="23"/>
      <c r="ALY68" s="23"/>
      <c r="ALZ68" s="23"/>
      <c r="AMA68" s="23"/>
      <c r="AMB68" s="23"/>
      <c r="AMC68" s="23"/>
      <c r="AMD68" s="23"/>
      <c r="AME68" s="23"/>
      <c r="AMF68" s="23"/>
      <c r="AMG68" s="23"/>
      <c r="AMH68" s="23"/>
      <c r="AMI68" s="23"/>
      <c r="AMJ68" s="23"/>
      <c r="AMK68" s="23"/>
      <c r="AML68" s="23"/>
      <c r="AMM68" s="23"/>
      <c r="AMN68" s="23"/>
      <c r="AMO68" s="23"/>
      <c r="AMP68" s="23"/>
      <c r="AMQ68" s="23"/>
      <c r="AMR68" s="23"/>
      <c r="AMS68" s="23"/>
      <c r="AMT68" s="23"/>
      <c r="AMU68" s="23"/>
      <c r="AMV68" s="23"/>
      <c r="AMW68" s="23"/>
      <c r="AMX68" s="23"/>
      <c r="AMY68" s="23"/>
      <c r="AMZ68" s="23"/>
      <c r="ANA68" s="23"/>
      <c r="ANB68" s="23"/>
      <c r="ANC68" s="23"/>
      <c r="AND68" s="23"/>
      <c r="ANE68" s="23"/>
      <c r="ANF68" s="23"/>
      <c r="ANG68" s="23"/>
      <c r="ANH68" s="23"/>
      <c r="ANI68" s="23"/>
      <c r="ANJ68" s="23"/>
      <c r="ANK68" s="23"/>
      <c r="ANL68" s="23"/>
      <c r="ANM68" s="23"/>
      <c r="ANN68" s="23"/>
      <c r="ANO68" s="23"/>
      <c r="ANP68" s="23"/>
      <c r="ANQ68" s="23"/>
      <c r="ANR68" s="23"/>
      <c r="ANS68" s="23"/>
      <c r="ANT68" s="23"/>
      <c r="ANU68" s="23"/>
      <c r="ANV68" s="23"/>
      <c r="ANW68" s="23"/>
      <c r="ANX68" s="23"/>
      <c r="ANY68" s="23"/>
      <c r="ANZ68" s="23"/>
      <c r="AOA68" s="23"/>
      <c r="AOB68" s="23"/>
      <c r="AOC68" s="23"/>
      <c r="AOD68" s="23"/>
      <c r="AOE68" s="23"/>
      <c r="AOF68" s="23"/>
      <c r="AOG68" s="23"/>
      <c r="AOH68" s="23"/>
      <c r="AOI68" s="23"/>
      <c r="AOJ68" s="23"/>
      <c r="AOK68" s="23"/>
      <c r="AOL68" s="23"/>
      <c r="AOM68" s="23"/>
      <c r="AON68" s="23"/>
      <c r="AOO68" s="23"/>
      <c r="AOP68" s="23"/>
      <c r="AOQ68" s="23"/>
      <c r="AOR68" s="23"/>
      <c r="AOS68" s="23"/>
      <c r="AOT68" s="23"/>
      <c r="AOU68" s="23"/>
      <c r="AOV68" s="23"/>
      <c r="AOW68" s="23"/>
      <c r="AOX68" s="23"/>
      <c r="AOY68" s="23"/>
      <c r="AOZ68" s="23"/>
      <c r="APA68" s="23"/>
      <c r="APB68" s="23"/>
      <c r="APC68" s="23"/>
      <c r="APD68" s="23"/>
      <c r="APE68" s="23"/>
      <c r="APF68" s="23"/>
      <c r="APG68" s="23"/>
      <c r="APH68" s="23"/>
      <c r="API68" s="23"/>
      <c r="APJ68" s="23"/>
      <c r="APK68" s="23"/>
      <c r="APL68" s="23"/>
      <c r="APM68" s="23"/>
      <c r="APN68" s="23"/>
      <c r="APO68" s="23"/>
      <c r="APP68" s="23"/>
      <c r="APQ68" s="23"/>
      <c r="APR68" s="23"/>
      <c r="APS68" s="23"/>
      <c r="APT68" s="23"/>
      <c r="APU68" s="23"/>
      <c r="APV68" s="23"/>
      <c r="APW68" s="23"/>
      <c r="APX68" s="23"/>
      <c r="APY68" s="23"/>
      <c r="APZ68" s="23"/>
      <c r="AQA68" s="23"/>
      <c r="AQB68" s="23"/>
      <c r="AQC68" s="23"/>
      <c r="AQD68" s="23"/>
      <c r="AQE68" s="23"/>
      <c r="AQF68" s="23"/>
      <c r="AQG68" s="23"/>
      <c r="AQH68" s="23"/>
      <c r="AQI68" s="23"/>
      <c r="AQJ68" s="23"/>
      <c r="AQK68" s="23"/>
      <c r="AQL68" s="23"/>
      <c r="AQM68" s="23"/>
      <c r="AQN68" s="23"/>
      <c r="AQO68" s="23"/>
      <c r="AQP68" s="23"/>
      <c r="AQQ68" s="23"/>
      <c r="AQR68" s="23"/>
      <c r="AQS68" s="23"/>
      <c r="AQT68" s="23"/>
      <c r="AQU68" s="23"/>
      <c r="AQV68" s="23"/>
      <c r="AQW68" s="23"/>
      <c r="AQX68" s="23"/>
      <c r="AQY68" s="23"/>
      <c r="AQZ68" s="23"/>
      <c r="ARA68" s="23"/>
      <c r="ARB68" s="23"/>
      <c r="ARC68" s="23"/>
      <c r="ARD68" s="23"/>
      <c r="ARE68" s="23"/>
      <c r="ARF68" s="23"/>
      <c r="ARG68" s="23"/>
      <c r="ARH68" s="23"/>
      <c r="ARI68" s="23"/>
      <c r="ARJ68" s="23"/>
      <c r="ARK68" s="23"/>
      <c r="ARL68" s="23"/>
      <c r="ARM68" s="23"/>
      <c r="ARN68" s="23"/>
      <c r="ARO68" s="23"/>
      <c r="ARP68" s="23"/>
      <c r="ARQ68" s="23"/>
      <c r="ARR68" s="23"/>
      <c r="ARS68" s="23"/>
      <c r="ART68" s="23"/>
      <c r="ARU68" s="23"/>
      <c r="ARV68" s="23"/>
      <c r="ARW68" s="23"/>
      <c r="ARX68" s="23"/>
      <c r="ARY68" s="23"/>
      <c r="ARZ68" s="23"/>
      <c r="ASA68" s="23"/>
      <c r="ASB68" s="23"/>
      <c r="ASC68" s="23"/>
      <c r="ASD68" s="23"/>
      <c r="ASE68" s="23"/>
      <c r="ASF68" s="23"/>
      <c r="ASG68" s="23"/>
      <c r="ASH68" s="23"/>
      <c r="ASI68" s="23"/>
      <c r="ASJ68" s="23"/>
      <c r="ASK68" s="23"/>
      <c r="ASL68" s="23"/>
      <c r="ASM68" s="23"/>
      <c r="ASN68" s="23"/>
      <c r="ASO68" s="23"/>
      <c r="ASP68" s="23"/>
      <c r="ASQ68" s="23"/>
      <c r="ASR68" s="23"/>
      <c r="ASS68" s="23"/>
      <c r="AST68" s="23"/>
      <c r="ASU68" s="23"/>
      <c r="ASV68" s="23"/>
      <c r="ASW68" s="23"/>
      <c r="ASX68" s="23"/>
      <c r="ASY68" s="23"/>
      <c r="ASZ68" s="23"/>
      <c r="ATA68" s="23"/>
      <c r="ATB68" s="23"/>
      <c r="ATC68" s="23"/>
      <c r="ATD68" s="23"/>
      <c r="ATE68" s="23"/>
      <c r="ATF68" s="23"/>
      <c r="ATG68" s="23"/>
      <c r="ATH68" s="23"/>
      <c r="ATI68" s="23"/>
      <c r="ATJ68" s="23"/>
      <c r="ATK68" s="23"/>
      <c r="ATL68" s="23"/>
      <c r="ATM68" s="23"/>
      <c r="ATN68" s="23"/>
      <c r="ATO68" s="23"/>
      <c r="ATP68" s="23"/>
      <c r="ATQ68" s="23"/>
      <c r="ATR68" s="23"/>
      <c r="ATS68" s="23"/>
      <c r="ATT68" s="23"/>
      <c r="ATU68" s="23"/>
      <c r="ATV68" s="23"/>
      <c r="ATW68" s="23"/>
      <c r="ATX68" s="23"/>
      <c r="ATY68" s="23"/>
      <c r="ATZ68" s="23"/>
      <c r="AUA68" s="23"/>
      <c r="AUB68" s="23"/>
      <c r="AUC68" s="23"/>
      <c r="AUD68" s="23"/>
      <c r="AUE68" s="23"/>
      <c r="AUF68" s="23"/>
      <c r="AUG68" s="23"/>
      <c r="AUH68" s="23"/>
      <c r="AUI68" s="23"/>
      <c r="AUJ68" s="23"/>
      <c r="AUK68" s="23"/>
      <c r="AUL68" s="23"/>
      <c r="AUM68" s="23"/>
      <c r="AUN68" s="23"/>
      <c r="AUO68" s="23"/>
      <c r="AUP68" s="23"/>
      <c r="AUQ68" s="23"/>
      <c r="AUR68" s="23"/>
      <c r="AUS68" s="23"/>
      <c r="AUT68" s="23"/>
      <c r="AUU68" s="23"/>
      <c r="AUV68" s="23"/>
      <c r="AUW68" s="23"/>
      <c r="AUX68" s="23"/>
      <c r="AUY68" s="23"/>
      <c r="AUZ68" s="23"/>
      <c r="AVA68" s="23"/>
      <c r="AVB68" s="23"/>
      <c r="AVC68" s="23"/>
      <c r="AVD68" s="23"/>
      <c r="AVE68" s="23"/>
      <c r="AVF68" s="23"/>
      <c r="AVG68" s="23"/>
      <c r="AVH68" s="23"/>
      <c r="AVI68" s="23"/>
      <c r="AVJ68" s="23"/>
      <c r="AVK68" s="23"/>
      <c r="AVL68" s="23"/>
      <c r="AVM68" s="23"/>
      <c r="AVN68" s="23"/>
      <c r="AVO68" s="23"/>
      <c r="AVP68" s="23"/>
      <c r="AVQ68" s="23"/>
      <c r="AVR68" s="23"/>
      <c r="AVS68" s="23"/>
      <c r="AVT68" s="23"/>
      <c r="AVU68" s="23"/>
      <c r="AVV68" s="23"/>
      <c r="AVW68" s="23"/>
      <c r="AVX68" s="23"/>
      <c r="AVY68" s="23"/>
      <c r="AVZ68" s="23"/>
      <c r="AWA68" s="23"/>
      <c r="AWB68" s="23"/>
      <c r="AWC68" s="23"/>
      <c r="AWD68" s="23"/>
      <c r="AWE68" s="23"/>
      <c r="AWF68" s="23"/>
      <c r="AWG68" s="23"/>
      <c r="AWH68" s="23"/>
      <c r="AWI68" s="23"/>
      <c r="AWJ68" s="23"/>
      <c r="AWK68" s="23"/>
      <c r="AWL68" s="23"/>
      <c r="AWM68" s="23"/>
      <c r="AWN68" s="23"/>
      <c r="AWO68" s="23"/>
      <c r="AWP68" s="23"/>
      <c r="AWQ68" s="23"/>
      <c r="AWR68" s="23"/>
      <c r="AWS68" s="23"/>
      <c r="AWT68" s="23"/>
      <c r="AWU68" s="23"/>
      <c r="AWV68" s="23"/>
      <c r="AWW68" s="23"/>
      <c r="AWX68" s="23"/>
      <c r="AWY68" s="23"/>
      <c r="AWZ68" s="23"/>
      <c r="AXA68" s="23"/>
      <c r="AXB68" s="23"/>
      <c r="AXC68" s="23"/>
      <c r="AXD68" s="23"/>
      <c r="AXE68" s="23"/>
      <c r="AXF68" s="23"/>
      <c r="AXG68" s="23"/>
      <c r="AXH68" s="23"/>
      <c r="AXI68" s="23"/>
      <c r="AXJ68" s="23"/>
      <c r="AXK68" s="23"/>
      <c r="AXL68" s="23"/>
      <c r="AXM68" s="23"/>
      <c r="AXN68" s="23"/>
      <c r="AXO68" s="23"/>
      <c r="AXP68" s="23"/>
      <c r="AXQ68" s="23"/>
      <c r="AXR68" s="23"/>
      <c r="AXS68" s="23"/>
      <c r="AXT68" s="23"/>
      <c r="AXU68" s="23"/>
      <c r="AXV68" s="23"/>
      <c r="AXW68" s="23"/>
      <c r="AXX68" s="23"/>
      <c r="AXY68" s="23"/>
      <c r="AXZ68" s="23"/>
      <c r="AYA68" s="23"/>
      <c r="AYB68" s="23"/>
      <c r="AYC68" s="23"/>
      <c r="AYD68" s="23"/>
      <c r="AYE68" s="23"/>
      <c r="AYF68" s="23"/>
      <c r="AYG68" s="23"/>
      <c r="AYH68" s="23"/>
      <c r="AYI68" s="23"/>
      <c r="AYJ68" s="23"/>
      <c r="AYK68" s="23"/>
      <c r="AYL68" s="23"/>
      <c r="AYM68" s="23"/>
      <c r="AYN68" s="23"/>
      <c r="AYO68" s="23"/>
      <c r="AYP68" s="23"/>
      <c r="AYQ68" s="23"/>
      <c r="AYR68" s="23"/>
      <c r="AYS68" s="23"/>
      <c r="AYT68" s="23"/>
      <c r="AYU68" s="23"/>
      <c r="AYV68" s="23"/>
      <c r="AYW68" s="23"/>
      <c r="AYX68" s="23"/>
      <c r="AYY68" s="23"/>
      <c r="AYZ68" s="23"/>
      <c r="AZA68" s="23"/>
      <c r="AZB68" s="23"/>
      <c r="AZC68" s="23"/>
      <c r="AZD68" s="23"/>
      <c r="AZE68" s="23"/>
      <c r="AZF68" s="23"/>
      <c r="AZG68" s="23"/>
      <c r="AZH68" s="23"/>
      <c r="AZI68" s="23"/>
      <c r="AZJ68" s="23"/>
      <c r="AZK68" s="23"/>
      <c r="AZL68" s="23"/>
      <c r="AZM68" s="23"/>
      <c r="AZN68" s="23"/>
      <c r="AZO68" s="23"/>
      <c r="AZP68" s="23"/>
      <c r="AZQ68" s="23"/>
      <c r="AZR68" s="23"/>
      <c r="AZS68" s="23"/>
      <c r="AZT68" s="23"/>
      <c r="AZU68" s="23"/>
      <c r="AZV68" s="23"/>
      <c r="AZW68" s="23"/>
      <c r="AZX68" s="23"/>
      <c r="AZY68" s="23"/>
      <c r="AZZ68" s="23"/>
      <c r="BAA68" s="23"/>
      <c r="BAB68" s="23"/>
      <c r="BAC68" s="23"/>
      <c r="BAD68" s="23"/>
      <c r="BAE68" s="23"/>
      <c r="BAF68" s="23"/>
      <c r="BAG68" s="23"/>
      <c r="BAH68" s="23"/>
      <c r="BAI68" s="23"/>
      <c r="BAJ68" s="23"/>
      <c r="BAK68" s="23"/>
      <c r="BAL68" s="23"/>
      <c r="BAM68" s="23"/>
      <c r="BAN68" s="23"/>
      <c r="BAO68" s="23"/>
      <c r="BAP68" s="23"/>
      <c r="BAQ68" s="23"/>
      <c r="BAR68" s="23"/>
      <c r="BAS68" s="23"/>
      <c r="BAT68" s="23"/>
      <c r="BAU68" s="23"/>
      <c r="BAV68" s="23"/>
      <c r="BAW68" s="23"/>
      <c r="BAX68" s="23"/>
      <c r="BAY68" s="23"/>
      <c r="BAZ68" s="23"/>
      <c r="BBA68" s="23"/>
      <c r="BBB68" s="23"/>
      <c r="BBC68" s="23"/>
      <c r="BBD68" s="23"/>
      <c r="BBE68" s="23"/>
      <c r="BBF68" s="23"/>
      <c r="BBG68" s="23"/>
      <c r="BBH68" s="23"/>
      <c r="BBI68" s="23"/>
      <c r="BBJ68" s="23"/>
      <c r="BBK68" s="23"/>
      <c r="BBL68" s="23"/>
      <c r="BBM68" s="23"/>
      <c r="BBN68" s="23"/>
      <c r="BBO68" s="23"/>
      <c r="BBP68" s="23"/>
      <c r="BBQ68" s="23"/>
      <c r="BBR68" s="23"/>
      <c r="BBS68" s="23"/>
      <c r="BBT68" s="23"/>
      <c r="BBU68" s="23"/>
      <c r="BBV68" s="23"/>
      <c r="BBW68" s="23"/>
      <c r="BBX68" s="23"/>
      <c r="BBY68" s="23"/>
      <c r="BBZ68" s="23"/>
      <c r="BCA68" s="23"/>
      <c r="BCB68" s="23"/>
      <c r="BCC68" s="23"/>
      <c r="BCD68" s="23"/>
      <c r="BCE68" s="23"/>
      <c r="BCF68" s="23"/>
      <c r="BCG68" s="23"/>
      <c r="BCH68" s="23"/>
      <c r="BCI68" s="23"/>
      <c r="BCJ68" s="23"/>
      <c r="BCK68" s="23"/>
      <c r="BCL68" s="23"/>
      <c r="BCM68" s="23"/>
      <c r="BCN68" s="23"/>
      <c r="BCO68" s="23"/>
      <c r="BCP68" s="23"/>
      <c r="BCQ68" s="23"/>
      <c r="BCR68" s="23"/>
      <c r="BCS68" s="23"/>
      <c r="BCT68" s="23"/>
      <c r="BCU68" s="23"/>
      <c r="BCV68" s="23"/>
      <c r="BCW68" s="23"/>
      <c r="BCX68" s="23"/>
      <c r="BCY68" s="23"/>
      <c r="BCZ68" s="23"/>
      <c r="BDA68" s="23"/>
      <c r="BDB68" s="23"/>
      <c r="BDC68" s="23"/>
      <c r="BDD68" s="23"/>
      <c r="BDE68" s="23"/>
      <c r="BDF68" s="23"/>
      <c r="BDG68" s="23"/>
      <c r="BDH68" s="23"/>
      <c r="BDI68" s="23"/>
      <c r="BDJ68" s="23"/>
      <c r="BDK68" s="23"/>
      <c r="BDL68" s="23"/>
      <c r="BDM68" s="23"/>
      <c r="BDN68" s="23"/>
      <c r="BDO68" s="23"/>
      <c r="BDP68" s="23"/>
      <c r="BDQ68" s="23"/>
      <c r="BDR68" s="23"/>
      <c r="BDS68" s="23"/>
      <c r="BDT68" s="23"/>
      <c r="BDU68" s="23"/>
      <c r="BDV68" s="23"/>
      <c r="BDW68" s="23"/>
      <c r="BDX68" s="23"/>
      <c r="BDY68" s="23"/>
      <c r="BDZ68" s="23"/>
      <c r="BEA68" s="23"/>
      <c r="BEB68" s="23"/>
      <c r="BEC68" s="23"/>
      <c r="BED68" s="23"/>
      <c r="BEE68" s="23"/>
      <c r="BEF68" s="23"/>
      <c r="BEG68" s="23"/>
      <c r="BEH68" s="23"/>
      <c r="BEI68" s="23"/>
      <c r="BEJ68" s="23"/>
      <c r="BEK68" s="23"/>
      <c r="BEL68" s="23"/>
      <c r="BEM68" s="23"/>
      <c r="BEN68" s="23"/>
      <c r="BEO68" s="23"/>
      <c r="BEP68" s="23"/>
      <c r="BEQ68" s="23"/>
      <c r="BER68" s="23"/>
      <c r="BES68" s="23"/>
      <c r="BET68" s="23"/>
      <c r="BEU68" s="23"/>
      <c r="BEV68" s="23"/>
      <c r="BEW68" s="23"/>
      <c r="BEX68" s="23"/>
      <c r="BEY68" s="23"/>
      <c r="BEZ68" s="23"/>
      <c r="BFA68" s="23"/>
      <c r="BFB68" s="23"/>
      <c r="BFC68" s="23"/>
      <c r="BFD68" s="23"/>
      <c r="BFE68" s="23"/>
      <c r="BFF68" s="23"/>
      <c r="BFG68" s="23"/>
      <c r="BFH68" s="23"/>
      <c r="BFI68" s="23"/>
      <c r="BFJ68" s="23"/>
      <c r="BFK68" s="23"/>
      <c r="BFL68" s="23"/>
      <c r="BFM68" s="23"/>
      <c r="BFN68" s="23"/>
      <c r="BFO68" s="23"/>
      <c r="BFP68" s="23"/>
      <c r="BFQ68" s="23"/>
      <c r="BFR68" s="23"/>
      <c r="BFS68" s="23"/>
      <c r="BFT68" s="23"/>
      <c r="BFU68" s="23"/>
      <c r="BFV68" s="23"/>
      <c r="BFW68" s="23"/>
      <c r="BFX68" s="23"/>
      <c r="BFY68" s="23"/>
      <c r="BFZ68" s="23"/>
      <c r="BGA68" s="23"/>
      <c r="BGB68" s="23"/>
      <c r="BGC68" s="23"/>
      <c r="BGD68" s="23"/>
      <c r="BGE68" s="23"/>
      <c r="BGF68" s="23"/>
      <c r="BGG68" s="23"/>
      <c r="BGH68" s="23"/>
      <c r="BGI68" s="23"/>
      <c r="BGJ68" s="23"/>
      <c r="BGK68" s="23"/>
      <c r="BGL68" s="23"/>
      <c r="BGM68" s="23"/>
      <c r="BGN68" s="23"/>
      <c r="BGO68" s="23"/>
      <c r="BGP68" s="23"/>
      <c r="BGQ68" s="23"/>
      <c r="BGR68" s="23"/>
      <c r="BGS68" s="23"/>
      <c r="BGT68" s="23"/>
      <c r="BGU68" s="23"/>
      <c r="BGV68" s="23"/>
      <c r="BGW68" s="23"/>
      <c r="BGX68" s="23"/>
      <c r="BGY68" s="23"/>
      <c r="BGZ68" s="23"/>
      <c r="BHA68" s="23"/>
      <c r="BHB68" s="23"/>
      <c r="BHC68" s="23"/>
      <c r="BHD68" s="23"/>
      <c r="BHE68" s="23"/>
      <c r="BHF68" s="23"/>
      <c r="BHG68" s="23"/>
      <c r="BHH68" s="23"/>
      <c r="BHI68" s="23"/>
      <c r="BHJ68" s="23"/>
      <c r="BHK68" s="23"/>
      <c r="BHL68" s="23"/>
      <c r="BHM68" s="23"/>
      <c r="BHN68" s="23"/>
      <c r="BHO68" s="23"/>
      <c r="BHP68" s="23"/>
      <c r="BHQ68" s="23"/>
      <c r="BHR68" s="23"/>
      <c r="BHS68" s="23"/>
      <c r="BHT68" s="23"/>
      <c r="BHU68" s="23"/>
      <c r="BHV68" s="23"/>
      <c r="BHW68" s="23"/>
      <c r="BHX68" s="23"/>
      <c r="BHY68" s="23"/>
      <c r="BHZ68" s="23"/>
      <c r="BIA68" s="23"/>
      <c r="BIB68" s="23"/>
      <c r="BIC68" s="23"/>
      <c r="BID68" s="23"/>
      <c r="BIE68" s="23"/>
      <c r="BIF68" s="23"/>
      <c r="BIG68" s="23"/>
      <c r="BIH68" s="23"/>
      <c r="BII68" s="23"/>
      <c r="BIJ68" s="23"/>
      <c r="BIK68" s="23"/>
      <c r="BIL68" s="23"/>
      <c r="BIM68" s="23"/>
      <c r="BIN68" s="23"/>
      <c r="BIO68" s="23"/>
      <c r="BIP68" s="23"/>
      <c r="BIQ68" s="23"/>
      <c r="BIR68" s="23"/>
      <c r="BIS68" s="23"/>
      <c r="BIT68" s="23"/>
      <c r="BIU68" s="23"/>
      <c r="BIV68" s="23"/>
      <c r="BIW68" s="23"/>
      <c r="BIX68" s="23"/>
      <c r="BIY68" s="23"/>
      <c r="BIZ68" s="23"/>
      <c r="BJA68" s="23"/>
      <c r="BJB68" s="23"/>
      <c r="BJC68" s="23"/>
      <c r="BJD68" s="23"/>
      <c r="BJE68" s="23"/>
      <c r="BJF68" s="23"/>
      <c r="BJG68" s="23"/>
      <c r="BJH68" s="23"/>
      <c r="BJI68" s="23"/>
      <c r="BJJ68" s="23"/>
      <c r="BJK68" s="23"/>
      <c r="BJL68" s="23"/>
      <c r="BJM68" s="23"/>
      <c r="BJN68" s="23"/>
      <c r="BJO68" s="23"/>
      <c r="BJP68" s="23"/>
      <c r="BJQ68" s="23"/>
      <c r="BJR68" s="23"/>
      <c r="BJS68" s="23"/>
      <c r="BJT68" s="23"/>
      <c r="BJU68" s="23"/>
      <c r="BJV68" s="23"/>
      <c r="BJW68" s="23"/>
      <c r="BJX68" s="23"/>
      <c r="BJY68" s="23"/>
      <c r="BJZ68" s="23"/>
      <c r="BKA68" s="23"/>
      <c r="BKB68" s="23"/>
      <c r="BKC68" s="23"/>
      <c r="BKD68" s="23"/>
      <c r="BKE68" s="23"/>
      <c r="BKF68" s="23"/>
      <c r="BKG68" s="23"/>
      <c r="BKH68" s="23"/>
      <c r="BKI68" s="23"/>
      <c r="BKJ68" s="23"/>
      <c r="BKK68" s="23"/>
      <c r="BKL68" s="23"/>
      <c r="BKM68" s="23"/>
      <c r="BKN68" s="23"/>
      <c r="BKO68" s="23"/>
      <c r="BKP68" s="23"/>
      <c r="BKQ68" s="23"/>
      <c r="BKR68" s="23"/>
      <c r="BKS68" s="23"/>
      <c r="BKT68" s="23"/>
      <c r="BKU68" s="23"/>
      <c r="BKV68" s="23"/>
      <c r="BKW68" s="23"/>
      <c r="BKX68" s="23"/>
      <c r="BKY68" s="23"/>
      <c r="BKZ68" s="23"/>
      <c r="BLA68" s="23"/>
      <c r="BLB68" s="23"/>
      <c r="BLC68" s="23"/>
      <c r="BLD68" s="23"/>
      <c r="BLE68" s="23"/>
      <c r="BLF68" s="23"/>
      <c r="BLG68" s="23"/>
      <c r="BLH68" s="23"/>
      <c r="BLI68" s="23"/>
      <c r="BLJ68" s="23"/>
      <c r="BLK68" s="23"/>
      <c r="BLL68" s="23"/>
      <c r="BLM68" s="23"/>
      <c r="BLN68" s="23"/>
      <c r="BLO68" s="23"/>
      <c r="BLP68" s="23"/>
      <c r="BLQ68" s="23"/>
      <c r="BLR68" s="23"/>
      <c r="BLS68" s="23"/>
      <c r="BLT68" s="23"/>
      <c r="BLU68" s="23"/>
      <c r="BLV68" s="23"/>
      <c r="BLW68" s="23"/>
      <c r="BLX68" s="23"/>
      <c r="BLY68" s="23"/>
      <c r="BLZ68" s="23"/>
      <c r="BMA68" s="23"/>
      <c r="BMB68" s="23"/>
      <c r="BMC68" s="23"/>
      <c r="BMD68" s="23"/>
      <c r="BME68" s="23"/>
      <c r="BMF68" s="23"/>
      <c r="BMG68" s="23"/>
      <c r="BMH68" s="23"/>
      <c r="BMI68" s="23"/>
      <c r="BMJ68" s="23"/>
      <c r="BMK68" s="23"/>
      <c r="BML68" s="23"/>
      <c r="BMM68" s="23"/>
      <c r="BMN68" s="23"/>
      <c r="BMO68" s="23"/>
      <c r="BMP68" s="23"/>
      <c r="BMQ68" s="23"/>
      <c r="BMR68" s="23"/>
      <c r="BMS68" s="23"/>
      <c r="BMT68" s="23"/>
      <c r="BMU68" s="23"/>
      <c r="BMV68" s="23"/>
      <c r="BMW68" s="23"/>
      <c r="BMX68" s="23"/>
      <c r="BMY68" s="23"/>
      <c r="BMZ68" s="23"/>
      <c r="BNA68" s="23"/>
      <c r="BNB68" s="23"/>
      <c r="BNC68" s="23"/>
      <c r="BND68" s="23"/>
      <c r="BNE68" s="23"/>
      <c r="BNF68" s="23"/>
      <c r="BNG68" s="23"/>
      <c r="BNH68" s="23"/>
      <c r="BNI68" s="23"/>
      <c r="BNJ68" s="23"/>
      <c r="BNK68" s="23"/>
      <c r="BNL68" s="23"/>
      <c r="BNM68" s="23"/>
      <c r="BNN68" s="23"/>
      <c r="BNO68" s="23"/>
      <c r="BNP68" s="23"/>
      <c r="BNQ68" s="23"/>
      <c r="BNR68" s="23"/>
      <c r="BNS68" s="23"/>
      <c r="BNT68" s="23"/>
      <c r="BNU68" s="23"/>
      <c r="BNV68" s="23"/>
      <c r="BNW68" s="23"/>
      <c r="BNX68" s="23"/>
      <c r="BNY68" s="23"/>
      <c r="BNZ68" s="23"/>
      <c r="BOA68" s="23"/>
      <c r="BOB68" s="23"/>
      <c r="BOC68" s="23"/>
      <c r="BOD68" s="23"/>
      <c r="BOE68" s="23"/>
      <c r="BOF68" s="23"/>
      <c r="BOG68" s="23"/>
      <c r="BOH68" s="23"/>
      <c r="BOI68" s="23"/>
      <c r="BOJ68" s="23"/>
      <c r="BOK68" s="23"/>
      <c r="BOL68" s="23"/>
      <c r="BOM68" s="23"/>
      <c r="BON68" s="23"/>
      <c r="BOO68" s="23"/>
      <c r="BOP68" s="23"/>
      <c r="BOQ68" s="23"/>
      <c r="BOR68" s="23"/>
      <c r="BOS68" s="23"/>
      <c r="BOT68" s="23"/>
      <c r="BOU68" s="23"/>
      <c r="BOV68" s="23"/>
      <c r="BOW68" s="23"/>
      <c r="BOX68" s="23"/>
      <c r="BOY68" s="23"/>
      <c r="BOZ68" s="23"/>
      <c r="BPA68" s="23"/>
      <c r="BPB68" s="23"/>
      <c r="BPC68" s="23"/>
      <c r="BPD68" s="23"/>
      <c r="BPE68" s="23"/>
      <c r="BPF68" s="23"/>
      <c r="BPG68" s="23"/>
      <c r="BPH68" s="23"/>
      <c r="BPI68" s="23"/>
      <c r="BPJ68" s="23"/>
    </row>
    <row r="69" spans="1:1778" s="24" customFormat="1" ht="53.25" customHeight="1" x14ac:dyDescent="0.25">
      <c r="A69" s="224"/>
      <c r="B69" s="225"/>
      <c r="C69" s="226"/>
      <c r="D69" s="227" t="s">
        <v>13</v>
      </c>
      <c r="E69" s="212">
        <f>SUM(F69:N69)</f>
        <v>198218.63</v>
      </c>
      <c r="F69" s="212">
        <v>37988</v>
      </c>
      <c r="G69" s="212">
        <f>G72</f>
        <v>29470.799999999999</v>
      </c>
      <c r="H69" s="198">
        <f>H72</f>
        <v>61128.25</v>
      </c>
      <c r="I69" s="98"/>
      <c r="J69" s="98"/>
      <c r="K69" s="98"/>
      <c r="L69" s="99"/>
      <c r="M69" s="212">
        <f>M72</f>
        <v>34815.79</v>
      </c>
      <c r="N69" s="212">
        <f>SUM(N72)</f>
        <v>34815.79</v>
      </c>
      <c r="O69" s="228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  <c r="ME69" s="23"/>
      <c r="MF69" s="23"/>
      <c r="MG69" s="23"/>
      <c r="MH69" s="23"/>
      <c r="MI69" s="23"/>
      <c r="MJ69" s="23"/>
      <c r="MK69" s="23"/>
      <c r="ML69" s="23"/>
      <c r="MM69" s="23"/>
      <c r="MN69" s="23"/>
      <c r="MO69" s="23"/>
      <c r="MP69" s="23"/>
      <c r="MQ69" s="23"/>
      <c r="MR69" s="23"/>
      <c r="MS69" s="23"/>
      <c r="MT69" s="23"/>
      <c r="MU69" s="23"/>
      <c r="MV69" s="23"/>
      <c r="MW69" s="23"/>
      <c r="MX69" s="23"/>
      <c r="MY69" s="23"/>
      <c r="MZ69" s="23"/>
      <c r="NA69" s="23"/>
      <c r="NB69" s="23"/>
      <c r="NC69" s="23"/>
      <c r="ND69" s="23"/>
      <c r="NE69" s="23"/>
      <c r="NF69" s="23"/>
      <c r="NG69" s="23"/>
      <c r="NH69" s="23"/>
      <c r="NI69" s="23"/>
      <c r="NJ69" s="23"/>
      <c r="NK69" s="23"/>
      <c r="NL69" s="23"/>
      <c r="NM69" s="23"/>
      <c r="NN69" s="23"/>
      <c r="NO69" s="23"/>
      <c r="NP69" s="23"/>
      <c r="NQ69" s="23"/>
      <c r="NR69" s="23"/>
      <c r="NS69" s="23"/>
      <c r="NT69" s="23"/>
      <c r="NU69" s="23"/>
      <c r="NV69" s="23"/>
      <c r="NW69" s="23"/>
      <c r="NX69" s="23"/>
      <c r="NY69" s="23"/>
      <c r="NZ69" s="23"/>
      <c r="OA69" s="23"/>
      <c r="OB69" s="23"/>
      <c r="OC69" s="23"/>
      <c r="OD69" s="23"/>
      <c r="OE69" s="23"/>
      <c r="OF69" s="23"/>
      <c r="OG69" s="23"/>
      <c r="OH69" s="23"/>
      <c r="OI69" s="23"/>
      <c r="OJ69" s="23"/>
      <c r="OK69" s="23"/>
      <c r="OL69" s="23"/>
      <c r="OM69" s="23"/>
      <c r="ON69" s="23"/>
      <c r="OO69" s="23"/>
      <c r="OP69" s="23"/>
      <c r="OQ69" s="23"/>
      <c r="OR69" s="23"/>
      <c r="OS69" s="23"/>
      <c r="OT69" s="23"/>
      <c r="OU69" s="23"/>
      <c r="OV69" s="23"/>
      <c r="OW69" s="23"/>
      <c r="OX69" s="23"/>
      <c r="OY69" s="23"/>
      <c r="OZ69" s="23"/>
      <c r="PA69" s="23"/>
      <c r="PB69" s="23"/>
      <c r="PC69" s="23"/>
      <c r="PD69" s="23"/>
      <c r="PE69" s="23"/>
      <c r="PF69" s="23"/>
      <c r="PG69" s="23"/>
      <c r="PH69" s="23"/>
      <c r="PI69" s="23"/>
      <c r="PJ69" s="23"/>
      <c r="PK69" s="23"/>
      <c r="PL69" s="23"/>
      <c r="PM69" s="23"/>
      <c r="PN69" s="23"/>
      <c r="PO69" s="23"/>
      <c r="PP69" s="23"/>
      <c r="PQ69" s="23"/>
      <c r="PR69" s="23"/>
      <c r="PS69" s="23"/>
      <c r="PT69" s="23"/>
      <c r="PU69" s="23"/>
      <c r="PV69" s="23"/>
      <c r="PW69" s="23"/>
      <c r="PX69" s="23"/>
      <c r="PY69" s="23"/>
      <c r="PZ69" s="23"/>
      <c r="QA69" s="23"/>
      <c r="QB69" s="23"/>
      <c r="QC69" s="23"/>
      <c r="QD69" s="23"/>
      <c r="QE69" s="23"/>
      <c r="QF69" s="23"/>
      <c r="QG69" s="23"/>
      <c r="QH69" s="23"/>
      <c r="QI69" s="23"/>
      <c r="QJ69" s="23"/>
      <c r="QK69" s="23"/>
      <c r="QL69" s="23"/>
      <c r="QM69" s="23"/>
      <c r="QN69" s="23"/>
      <c r="QO69" s="23"/>
      <c r="QP69" s="23"/>
      <c r="QQ69" s="23"/>
      <c r="QR69" s="23"/>
      <c r="QS69" s="23"/>
      <c r="QT69" s="23"/>
      <c r="QU69" s="23"/>
      <c r="QV69" s="23"/>
      <c r="QW69" s="23"/>
      <c r="QX69" s="23"/>
      <c r="QY69" s="23"/>
      <c r="QZ69" s="23"/>
      <c r="RA69" s="23"/>
      <c r="RB69" s="23"/>
      <c r="RC69" s="23"/>
      <c r="RD69" s="23"/>
      <c r="RE69" s="23"/>
      <c r="RF69" s="23"/>
      <c r="RG69" s="23"/>
      <c r="RH69" s="23"/>
      <c r="RI69" s="23"/>
      <c r="RJ69" s="23"/>
      <c r="RK69" s="23"/>
      <c r="RL69" s="23"/>
      <c r="RM69" s="23"/>
      <c r="RN69" s="23"/>
      <c r="RO69" s="23"/>
      <c r="RP69" s="23"/>
      <c r="RQ69" s="23"/>
      <c r="RR69" s="23"/>
      <c r="RS69" s="23"/>
      <c r="RT69" s="23"/>
      <c r="RU69" s="23"/>
      <c r="RV69" s="23"/>
      <c r="RW69" s="23"/>
      <c r="RX69" s="23"/>
      <c r="RY69" s="23"/>
      <c r="RZ69" s="23"/>
      <c r="SA69" s="23"/>
      <c r="SB69" s="23"/>
      <c r="SC69" s="23"/>
      <c r="SD69" s="23"/>
      <c r="SE69" s="23"/>
      <c r="SF69" s="23"/>
      <c r="SG69" s="23"/>
      <c r="SH69" s="23"/>
      <c r="SI69" s="23"/>
      <c r="SJ69" s="23"/>
      <c r="SK69" s="23"/>
      <c r="SL69" s="23"/>
      <c r="SM69" s="23"/>
      <c r="SN69" s="23"/>
      <c r="SO69" s="23"/>
      <c r="SP69" s="23"/>
      <c r="SQ69" s="23"/>
      <c r="SR69" s="23"/>
      <c r="SS69" s="23"/>
      <c r="ST69" s="23"/>
      <c r="SU69" s="23"/>
      <c r="SV69" s="23"/>
      <c r="SW69" s="23"/>
      <c r="SX69" s="23"/>
      <c r="SY69" s="23"/>
      <c r="SZ69" s="23"/>
      <c r="TA69" s="23"/>
      <c r="TB69" s="23"/>
      <c r="TC69" s="23"/>
      <c r="TD69" s="23"/>
      <c r="TE69" s="23"/>
      <c r="TF69" s="23"/>
      <c r="TG69" s="23"/>
      <c r="TH69" s="23"/>
      <c r="TI69" s="23"/>
      <c r="TJ69" s="23"/>
      <c r="TK69" s="23"/>
      <c r="TL69" s="23"/>
      <c r="TM69" s="23"/>
      <c r="TN69" s="23"/>
      <c r="TO69" s="23"/>
      <c r="TP69" s="23"/>
      <c r="TQ69" s="23"/>
      <c r="TR69" s="23"/>
      <c r="TS69" s="23"/>
      <c r="TT69" s="23"/>
      <c r="TU69" s="23"/>
      <c r="TV69" s="23"/>
      <c r="TW69" s="23"/>
      <c r="TX69" s="23"/>
      <c r="TY69" s="23"/>
      <c r="TZ69" s="23"/>
      <c r="UA69" s="23"/>
      <c r="UB69" s="23"/>
      <c r="UC69" s="23"/>
      <c r="UD69" s="23"/>
      <c r="UE69" s="23"/>
      <c r="UF69" s="23"/>
      <c r="UG69" s="23"/>
      <c r="UH69" s="23"/>
      <c r="UI69" s="23"/>
      <c r="UJ69" s="23"/>
      <c r="UK69" s="23"/>
      <c r="UL69" s="23"/>
      <c r="UM69" s="23"/>
      <c r="UN69" s="23"/>
      <c r="UO69" s="23"/>
      <c r="UP69" s="23"/>
      <c r="UQ69" s="23"/>
      <c r="UR69" s="23"/>
      <c r="US69" s="23"/>
      <c r="UT69" s="23"/>
      <c r="UU69" s="23"/>
      <c r="UV69" s="23"/>
      <c r="UW69" s="23"/>
      <c r="UX69" s="23"/>
      <c r="UY69" s="23"/>
      <c r="UZ69" s="23"/>
      <c r="VA69" s="23"/>
      <c r="VB69" s="23"/>
      <c r="VC69" s="23"/>
      <c r="VD69" s="23"/>
      <c r="VE69" s="23"/>
      <c r="VF69" s="23"/>
      <c r="VG69" s="23"/>
      <c r="VH69" s="23"/>
      <c r="VI69" s="23"/>
      <c r="VJ69" s="23"/>
      <c r="VK69" s="23"/>
      <c r="VL69" s="23"/>
      <c r="VM69" s="23"/>
      <c r="VN69" s="23"/>
      <c r="VO69" s="23"/>
      <c r="VP69" s="23"/>
      <c r="VQ69" s="23"/>
      <c r="VR69" s="23"/>
      <c r="VS69" s="23"/>
      <c r="VT69" s="23"/>
      <c r="VU69" s="23"/>
      <c r="VV69" s="23"/>
      <c r="VW69" s="23"/>
      <c r="VX69" s="23"/>
      <c r="VY69" s="23"/>
      <c r="VZ69" s="23"/>
      <c r="WA69" s="23"/>
      <c r="WB69" s="23"/>
      <c r="WC69" s="23"/>
      <c r="WD69" s="23"/>
      <c r="WE69" s="23"/>
      <c r="WF69" s="23"/>
      <c r="WG69" s="23"/>
      <c r="WH69" s="23"/>
      <c r="WI69" s="23"/>
      <c r="WJ69" s="23"/>
      <c r="WK69" s="23"/>
      <c r="WL69" s="23"/>
      <c r="WM69" s="23"/>
      <c r="WN69" s="23"/>
      <c r="WO69" s="23"/>
      <c r="WP69" s="23"/>
      <c r="WQ69" s="23"/>
      <c r="WR69" s="23"/>
      <c r="WS69" s="23"/>
      <c r="WT69" s="23"/>
      <c r="WU69" s="23"/>
      <c r="WV69" s="23"/>
      <c r="WW69" s="23"/>
      <c r="WX69" s="23"/>
      <c r="WY69" s="23"/>
      <c r="WZ69" s="23"/>
      <c r="XA69" s="23"/>
      <c r="XB69" s="23"/>
      <c r="XC69" s="23"/>
      <c r="XD69" s="23"/>
      <c r="XE69" s="23"/>
      <c r="XF69" s="23"/>
      <c r="XG69" s="23"/>
      <c r="XH69" s="23"/>
      <c r="XI69" s="23"/>
      <c r="XJ69" s="23"/>
      <c r="XK69" s="23"/>
      <c r="XL69" s="23"/>
      <c r="XM69" s="23"/>
      <c r="XN69" s="23"/>
      <c r="XO69" s="23"/>
      <c r="XP69" s="23"/>
      <c r="XQ69" s="23"/>
      <c r="XR69" s="23"/>
      <c r="XS69" s="23"/>
      <c r="XT69" s="23"/>
      <c r="XU69" s="23"/>
      <c r="XV69" s="23"/>
      <c r="XW69" s="23"/>
      <c r="XX69" s="23"/>
      <c r="XY69" s="23"/>
      <c r="XZ69" s="23"/>
      <c r="YA69" s="23"/>
      <c r="YB69" s="23"/>
      <c r="YC69" s="23"/>
      <c r="YD69" s="23"/>
      <c r="YE69" s="23"/>
      <c r="YF69" s="23"/>
      <c r="YG69" s="23"/>
      <c r="YH69" s="23"/>
      <c r="YI69" s="23"/>
      <c r="YJ69" s="23"/>
      <c r="YK69" s="23"/>
      <c r="YL69" s="23"/>
      <c r="YM69" s="23"/>
      <c r="YN69" s="23"/>
      <c r="YO69" s="23"/>
      <c r="YP69" s="23"/>
      <c r="YQ69" s="23"/>
      <c r="YR69" s="23"/>
      <c r="YS69" s="23"/>
      <c r="YT69" s="23"/>
      <c r="YU69" s="23"/>
      <c r="YV69" s="23"/>
      <c r="YW69" s="23"/>
      <c r="YX69" s="23"/>
      <c r="YY69" s="23"/>
      <c r="YZ69" s="23"/>
      <c r="ZA69" s="23"/>
      <c r="ZB69" s="23"/>
      <c r="ZC69" s="23"/>
      <c r="ZD69" s="23"/>
      <c r="ZE69" s="23"/>
      <c r="ZF69" s="23"/>
      <c r="ZG69" s="23"/>
      <c r="ZH69" s="23"/>
      <c r="ZI69" s="23"/>
      <c r="ZJ69" s="23"/>
      <c r="ZK69" s="23"/>
      <c r="ZL69" s="23"/>
      <c r="ZM69" s="23"/>
      <c r="ZN69" s="23"/>
      <c r="ZO69" s="23"/>
      <c r="ZP69" s="23"/>
      <c r="ZQ69" s="23"/>
      <c r="ZR69" s="23"/>
      <c r="ZS69" s="23"/>
      <c r="ZT69" s="23"/>
      <c r="ZU69" s="23"/>
      <c r="ZV69" s="23"/>
      <c r="ZW69" s="23"/>
      <c r="ZX69" s="23"/>
      <c r="ZY69" s="23"/>
      <c r="ZZ69" s="23"/>
      <c r="AAA69" s="23"/>
      <c r="AAB69" s="23"/>
      <c r="AAC69" s="23"/>
      <c r="AAD69" s="23"/>
      <c r="AAE69" s="23"/>
      <c r="AAF69" s="23"/>
      <c r="AAG69" s="23"/>
      <c r="AAH69" s="23"/>
      <c r="AAI69" s="23"/>
      <c r="AAJ69" s="23"/>
      <c r="AAK69" s="23"/>
      <c r="AAL69" s="23"/>
      <c r="AAM69" s="23"/>
      <c r="AAN69" s="23"/>
      <c r="AAO69" s="23"/>
      <c r="AAP69" s="23"/>
      <c r="AAQ69" s="23"/>
      <c r="AAR69" s="23"/>
      <c r="AAS69" s="23"/>
      <c r="AAT69" s="23"/>
      <c r="AAU69" s="23"/>
      <c r="AAV69" s="23"/>
      <c r="AAW69" s="23"/>
      <c r="AAX69" s="23"/>
      <c r="AAY69" s="23"/>
      <c r="AAZ69" s="23"/>
      <c r="ABA69" s="23"/>
      <c r="ABB69" s="23"/>
      <c r="ABC69" s="23"/>
      <c r="ABD69" s="23"/>
      <c r="ABE69" s="23"/>
      <c r="ABF69" s="23"/>
      <c r="ABG69" s="23"/>
      <c r="ABH69" s="23"/>
      <c r="ABI69" s="23"/>
      <c r="ABJ69" s="23"/>
      <c r="ABK69" s="23"/>
      <c r="ABL69" s="23"/>
      <c r="ABM69" s="23"/>
      <c r="ABN69" s="23"/>
      <c r="ABO69" s="23"/>
      <c r="ABP69" s="23"/>
      <c r="ABQ69" s="23"/>
      <c r="ABR69" s="23"/>
      <c r="ABS69" s="23"/>
      <c r="ABT69" s="23"/>
      <c r="ABU69" s="23"/>
      <c r="ABV69" s="23"/>
      <c r="ABW69" s="23"/>
      <c r="ABX69" s="23"/>
      <c r="ABY69" s="23"/>
      <c r="ABZ69" s="23"/>
      <c r="ACA69" s="23"/>
      <c r="ACB69" s="23"/>
      <c r="ACC69" s="23"/>
      <c r="ACD69" s="23"/>
      <c r="ACE69" s="23"/>
      <c r="ACF69" s="23"/>
      <c r="ACG69" s="23"/>
      <c r="ACH69" s="23"/>
      <c r="ACI69" s="23"/>
      <c r="ACJ69" s="23"/>
      <c r="ACK69" s="23"/>
      <c r="ACL69" s="23"/>
      <c r="ACM69" s="23"/>
      <c r="ACN69" s="23"/>
      <c r="ACO69" s="23"/>
      <c r="ACP69" s="23"/>
      <c r="ACQ69" s="23"/>
      <c r="ACR69" s="23"/>
      <c r="ACS69" s="23"/>
      <c r="ACT69" s="23"/>
      <c r="ACU69" s="23"/>
      <c r="ACV69" s="23"/>
      <c r="ACW69" s="23"/>
      <c r="ACX69" s="23"/>
      <c r="ACY69" s="23"/>
      <c r="ACZ69" s="23"/>
      <c r="ADA69" s="23"/>
      <c r="ADB69" s="23"/>
      <c r="ADC69" s="23"/>
      <c r="ADD69" s="23"/>
      <c r="ADE69" s="23"/>
      <c r="ADF69" s="23"/>
      <c r="ADG69" s="23"/>
      <c r="ADH69" s="23"/>
      <c r="ADI69" s="23"/>
      <c r="ADJ69" s="23"/>
      <c r="ADK69" s="23"/>
      <c r="ADL69" s="23"/>
      <c r="ADM69" s="23"/>
      <c r="ADN69" s="23"/>
      <c r="ADO69" s="23"/>
      <c r="ADP69" s="23"/>
      <c r="ADQ69" s="23"/>
      <c r="ADR69" s="23"/>
      <c r="ADS69" s="23"/>
      <c r="ADT69" s="23"/>
      <c r="ADU69" s="23"/>
      <c r="ADV69" s="23"/>
      <c r="ADW69" s="23"/>
      <c r="ADX69" s="23"/>
      <c r="ADY69" s="23"/>
      <c r="ADZ69" s="23"/>
      <c r="AEA69" s="23"/>
      <c r="AEB69" s="23"/>
      <c r="AEC69" s="23"/>
      <c r="AED69" s="23"/>
      <c r="AEE69" s="23"/>
      <c r="AEF69" s="23"/>
      <c r="AEG69" s="23"/>
      <c r="AEH69" s="23"/>
      <c r="AEI69" s="23"/>
      <c r="AEJ69" s="23"/>
      <c r="AEK69" s="23"/>
      <c r="AEL69" s="23"/>
      <c r="AEM69" s="23"/>
      <c r="AEN69" s="23"/>
      <c r="AEO69" s="23"/>
      <c r="AEP69" s="23"/>
      <c r="AEQ69" s="23"/>
      <c r="AER69" s="23"/>
      <c r="AES69" s="23"/>
      <c r="AET69" s="23"/>
      <c r="AEU69" s="23"/>
      <c r="AEV69" s="23"/>
      <c r="AEW69" s="23"/>
      <c r="AEX69" s="23"/>
      <c r="AEY69" s="23"/>
      <c r="AEZ69" s="23"/>
      <c r="AFA69" s="23"/>
      <c r="AFB69" s="23"/>
      <c r="AFC69" s="23"/>
      <c r="AFD69" s="23"/>
      <c r="AFE69" s="23"/>
      <c r="AFF69" s="23"/>
      <c r="AFG69" s="23"/>
      <c r="AFH69" s="23"/>
      <c r="AFI69" s="23"/>
      <c r="AFJ69" s="23"/>
      <c r="AFK69" s="23"/>
      <c r="AFL69" s="23"/>
      <c r="AFM69" s="23"/>
      <c r="AFN69" s="23"/>
      <c r="AFO69" s="23"/>
      <c r="AFP69" s="23"/>
      <c r="AFQ69" s="23"/>
      <c r="AFR69" s="23"/>
      <c r="AFS69" s="23"/>
      <c r="AFT69" s="23"/>
      <c r="AFU69" s="23"/>
      <c r="AFV69" s="23"/>
      <c r="AFW69" s="23"/>
      <c r="AFX69" s="23"/>
      <c r="AFY69" s="23"/>
      <c r="AFZ69" s="23"/>
      <c r="AGA69" s="23"/>
      <c r="AGB69" s="23"/>
      <c r="AGC69" s="23"/>
      <c r="AGD69" s="23"/>
      <c r="AGE69" s="23"/>
      <c r="AGF69" s="23"/>
      <c r="AGG69" s="23"/>
      <c r="AGH69" s="23"/>
      <c r="AGI69" s="23"/>
      <c r="AGJ69" s="23"/>
      <c r="AGK69" s="23"/>
      <c r="AGL69" s="23"/>
      <c r="AGM69" s="23"/>
      <c r="AGN69" s="23"/>
      <c r="AGO69" s="23"/>
      <c r="AGP69" s="23"/>
      <c r="AGQ69" s="23"/>
      <c r="AGR69" s="23"/>
      <c r="AGS69" s="23"/>
      <c r="AGT69" s="23"/>
      <c r="AGU69" s="23"/>
      <c r="AGV69" s="23"/>
      <c r="AGW69" s="23"/>
      <c r="AGX69" s="23"/>
      <c r="AGY69" s="23"/>
      <c r="AGZ69" s="23"/>
      <c r="AHA69" s="23"/>
      <c r="AHB69" s="23"/>
      <c r="AHC69" s="23"/>
      <c r="AHD69" s="23"/>
      <c r="AHE69" s="23"/>
      <c r="AHF69" s="23"/>
      <c r="AHG69" s="23"/>
      <c r="AHH69" s="23"/>
      <c r="AHI69" s="23"/>
      <c r="AHJ69" s="23"/>
      <c r="AHK69" s="23"/>
      <c r="AHL69" s="23"/>
      <c r="AHM69" s="23"/>
      <c r="AHN69" s="23"/>
      <c r="AHO69" s="23"/>
      <c r="AHP69" s="23"/>
      <c r="AHQ69" s="23"/>
      <c r="AHR69" s="23"/>
      <c r="AHS69" s="23"/>
      <c r="AHT69" s="23"/>
      <c r="AHU69" s="23"/>
      <c r="AHV69" s="23"/>
      <c r="AHW69" s="23"/>
      <c r="AHX69" s="23"/>
      <c r="AHY69" s="23"/>
      <c r="AHZ69" s="23"/>
      <c r="AIA69" s="23"/>
      <c r="AIB69" s="23"/>
      <c r="AIC69" s="23"/>
      <c r="AID69" s="23"/>
      <c r="AIE69" s="23"/>
      <c r="AIF69" s="23"/>
      <c r="AIG69" s="23"/>
      <c r="AIH69" s="23"/>
      <c r="AII69" s="23"/>
      <c r="AIJ69" s="23"/>
      <c r="AIK69" s="23"/>
      <c r="AIL69" s="23"/>
      <c r="AIM69" s="23"/>
      <c r="AIN69" s="23"/>
      <c r="AIO69" s="23"/>
      <c r="AIP69" s="23"/>
      <c r="AIQ69" s="23"/>
      <c r="AIR69" s="23"/>
      <c r="AIS69" s="23"/>
      <c r="AIT69" s="23"/>
      <c r="AIU69" s="23"/>
      <c r="AIV69" s="23"/>
      <c r="AIW69" s="23"/>
      <c r="AIX69" s="23"/>
      <c r="AIY69" s="23"/>
      <c r="AIZ69" s="23"/>
      <c r="AJA69" s="23"/>
      <c r="AJB69" s="23"/>
      <c r="AJC69" s="23"/>
      <c r="AJD69" s="23"/>
      <c r="AJE69" s="23"/>
      <c r="AJF69" s="23"/>
      <c r="AJG69" s="23"/>
      <c r="AJH69" s="23"/>
      <c r="AJI69" s="23"/>
      <c r="AJJ69" s="23"/>
      <c r="AJK69" s="23"/>
      <c r="AJL69" s="23"/>
      <c r="AJM69" s="23"/>
      <c r="AJN69" s="23"/>
      <c r="AJO69" s="23"/>
      <c r="AJP69" s="23"/>
      <c r="AJQ69" s="23"/>
      <c r="AJR69" s="23"/>
      <c r="AJS69" s="23"/>
      <c r="AJT69" s="23"/>
      <c r="AJU69" s="23"/>
      <c r="AJV69" s="23"/>
      <c r="AJW69" s="23"/>
      <c r="AJX69" s="23"/>
      <c r="AJY69" s="23"/>
      <c r="AJZ69" s="23"/>
      <c r="AKA69" s="23"/>
      <c r="AKB69" s="23"/>
      <c r="AKC69" s="23"/>
      <c r="AKD69" s="23"/>
      <c r="AKE69" s="23"/>
      <c r="AKF69" s="23"/>
      <c r="AKG69" s="23"/>
      <c r="AKH69" s="23"/>
      <c r="AKI69" s="23"/>
      <c r="AKJ69" s="23"/>
      <c r="AKK69" s="23"/>
      <c r="AKL69" s="23"/>
      <c r="AKM69" s="23"/>
      <c r="AKN69" s="23"/>
      <c r="AKO69" s="23"/>
      <c r="AKP69" s="23"/>
      <c r="AKQ69" s="23"/>
      <c r="AKR69" s="23"/>
      <c r="AKS69" s="23"/>
      <c r="AKT69" s="23"/>
      <c r="AKU69" s="23"/>
      <c r="AKV69" s="23"/>
      <c r="AKW69" s="23"/>
      <c r="AKX69" s="23"/>
      <c r="AKY69" s="23"/>
      <c r="AKZ69" s="23"/>
      <c r="ALA69" s="23"/>
      <c r="ALB69" s="23"/>
      <c r="ALC69" s="23"/>
      <c r="ALD69" s="23"/>
      <c r="ALE69" s="23"/>
      <c r="ALF69" s="23"/>
      <c r="ALG69" s="23"/>
      <c r="ALH69" s="23"/>
      <c r="ALI69" s="23"/>
      <c r="ALJ69" s="23"/>
      <c r="ALK69" s="23"/>
      <c r="ALL69" s="23"/>
      <c r="ALM69" s="23"/>
      <c r="ALN69" s="23"/>
      <c r="ALO69" s="23"/>
      <c r="ALP69" s="23"/>
      <c r="ALQ69" s="23"/>
      <c r="ALR69" s="23"/>
      <c r="ALS69" s="23"/>
      <c r="ALT69" s="23"/>
      <c r="ALU69" s="23"/>
      <c r="ALV69" s="23"/>
      <c r="ALW69" s="23"/>
      <c r="ALX69" s="23"/>
      <c r="ALY69" s="23"/>
      <c r="ALZ69" s="23"/>
      <c r="AMA69" s="23"/>
      <c r="AMB69" s="23"/>
      <c r="AMC69" s="23"/>
      <c r="AMD69" s="23"/>
      <c r="AME69" s="23"/>
      <c r="AMF69" s="23"/>
      <c r="AMG69" s="23"/>
      <c r="AMH69" s="23"/>
      <c r="AMI69" s="23"/>
      <c r="AMJ69" s="23"/>
      <c r="AMK69" s="23"/>
      <c r="AML69" s="23"/>
      <c r="AMM69" s="23"/>
      <c r="AMN69" s="23"/>
      <c r="AMO69" s="23"/>
      <c r="AMP69" s="23"/>
      <c r="AMQ69" s="23"/>
      <c r="AMR69" s="23"/>
      <c r="AMS69" s="23"/>
      <c r="AMT69" s="23"/>
      <c r="AMU69" s="23"/>
      <c r="AMV69" s="23"/>
      <c r="AMW69" s="23"/>
      <c r="AMX69" s="23"/>
      <c r="AMY69" s="23"/>
      <c r="AMZ69" s="23"/>
      <c r="ANA69" s="23"/>
      <c r="ANB69" s="23"/>
      <c r="ANC69" s="23"/>
      <c r="AND69" s="23"/>
      <c r="ANE69" s="23"/>
      <c r="ANF69" s="23"/>
      <c r="ANG69" s="23"/>
      <c r="ANH69" s="23"/>
      <c r="ANI69" s="23"/>
      <c r="ANJ69" s="23"/>
      <c r="ANK69" s="23"/>
      <c r="ANL69" s="23"/>
      <c r="ANM69" s="23"/>
      <c r="ANN69" s="23"/>
      <c r="ANO69" s="23"/>
      <c r="ANP69" s="23"/>
      <c r="ANQ69" s="23"/>
      <c r="ANR69" s="23"/>
      <c r="ANS69" s="23"/>
      <c r="ANT69" s="23"/>
      <c r="ANU69" s="23"/>
      <c r="ANV69" s="23"/>
      <c r="ANW69" s="23"/>
      <c r="ANX69" s="23"/>
      <c r="ANY69" s="23"/>
      <c r="ANZ69" s="23"/>
      <c r="AOA69" s="23"/>
      <c r="AOB69" s="23"/>
      <c r="AOC69" s="23"/>
      <c r="AOD69" s="23"/>
      <c r="AOE69" s="23"/>
      <c r="AOF69" s="23"/>
      <c r="AOG69" s="23"/>
      <c r="AOH69" s="23"/>
      <c r="AOI69" s="23"/>
      <c r="AOJ69" s="23"/>
      <c r="AOK69" s="23"/>
      <c r="AOL69" s="23"/>
      <c r="AOM69" s="23"/>
      <c r="AON69" s="23"/>
      <c r="AOO69" s="23"/>
      <c r="AOP69" s="23"/>
      <c r="AOQ69" s="23"/>
      <c r="AOR69" s="23"/>
      <c r="AOS69" s="23"/>
      <c r="AOT69" s="23"/>
      <c r="AOU69" s="23"/>
      <c r="AOV69" s="23"/>
      <c r="AOW69" s="23"/>
      <c r="AOX69" s="23"/>
      <c r="AOY69" s="23"/>
      <c r="AOZ69" s="23"/>
      <c r="APA69" s="23"/>
      <c r="APB69" s="23"/>
      <c r="APC69" s="23"/>
      <c r="APD69" s="23"/>
      <c r="APE69" s="23"/>
      <c r="APF69" s="23"/>
      <c r="APG69" s="23"/>
      <c r="APH69" s="23"/>
      <c r="API69" s="23"/>
      <c r="APJ69" s="23"/>
      <c r="APK69" s="23"/>
      <c r="APL69" s="23"/>
      <c r="APM69" s="23"/>
      <c r="APN69" s="23"/>
      <c r="APO69" s="23"/>
      <c r="APP69" s="23"/>
      <c r="APQ69" s="23"/>
      <c r="APR69" s="23"/>
      <c r="APS69" s="23"/>
      <c r="APT69" s="23"/>
      <c r="APU69" s="23"/>
      <c r="APV69" s="23"/>
      <c r="APW69" s="23"/>
      <c r="APX69" s="23"/>
      <c r="APY69" s="23"/>
      <c r="APZ69" s="23"/>
      <c r="AQA69" s="23"/>
      <c r="AQB69" s="23"/>
      <c r="AQC69" s="23"/>
      <c r="AQD69" s="23"/>
      <c r="AQE69" s="23"/>
      <c r="AQF69" s="23"/>
      <c r="AQG69" s="23"/>
      <c r="AQH69" s="23"/>
      <c r="AQI69" s="23"/>
      <c r="AQJ69" s="23"/>
      <c r="AQK69" s="23"/>
      <c r="AQL69" s="23"/>
      <c r="AQM69" s="23"/>
      <c r="AQN69" s="23"/>
      <c r="AQO69" s="23"/>
      <c r="AQP69" s="23"/>
      <c r="AQQ69" s="23"/>
      <c r="AQR69" s="23"/>
      <c r="AQS69" s="23"/>
      <c r="AQT69" s="23"/>
      <c r="AQU69" s="23"/>
      <c r="AQV69" s="23"/>
      <c r="AQW69" s="23"/>
      <c r="AQX69" s="23"/>
      <c r="AQY69" s="23"/>
      <c r="AQZ69" s="23"/>
      <c r="ARA69" s="23"/>
      <c r="ARB69" s="23"/>
      <c r="ARC69" s="23"/>
      <c r="ARD69" s="23"/>
      <c r="ARE69" s="23"/>
      <c r="ARF69" s="23"/>
      <c r="ARG69" s="23"/>
      <c r="ARH69" s="23"/>
      <c r="ARI69" s="23"/>
      <c r="ARJ69" s="23"/>
      <c r="ARK69" s="23"/>
      <c r="ARL69" s="23"/>
      <c r="ARM69" s="23"/>
      <c r="ARN69" s="23"/>
      <c r="ARO69" s="23"/>
      <c r="ARP69" s="23"/>
      <c r="ARQ69" s="23"/>
      <c r="ARR69" s="23"/>
      <c r="ARS69" s="23"/>
      <c r="ART69" s="23"/>
      <c r="ARU69" s="23"/>
      <c r="ARV69" s="23"/>
      <c r="ARW69" s="23"/>
      <c r="ARX69" s="23"/>
      <c r="ARY69" s="23"/>
      <c r="ARZ69" s="23"/>
      <c r="ASA69" s="23"/>
      <c r="ASB69" s="23"/>
      <c r="ASC69" s="23"/>
      <c r="ASD69" s="23"/>
      <c r="ASE69" s="23"/>
      <c r="ASF69" s="23"/>
      <c r="ASG69" s="23"/>
      <c r="ASH69" s="23"/>
      <c r="ASI69" s="23"/>
      <c r="ASJ69" s="23"/>
      <c r="ASK69" s="23"/>
      <c r="ASL69" s="23"/>
      <c r="ASM69" s="23"/>
      <c r="ASN69" s="23"/>
      <c r="ASO69" s="23"/>
      <c r="ASP69" s="23"/>
      <c r="ASQ69" s="23"/>
      <c r="ASR69" s="23"/>
      <c r="ASS69" s="23"/>
      <c r="AST69" s="23"/>
      <c r="ASU69" s="23"/>
      <c r="ASV69" s="23"/>
      <c r="ASW69" s="23"/>
      <c r="ASX69" s="23"/>
      <c r="ASY69" s="23"/>
      <c r="ASZ69" s="23"/>
      <c r="ATA69" s="23"/>
      <c r="ATB69" s="23"/>
      <c r="ATC69" s="23"/>
      <c r="ATD69" s="23"/>
      <c r="ATE69" s="23"/>
      <c r="ATF69" s="23"/>
      <c r="ATG69" s="23"/>
      <c r="ATH69" s="23"/>
      <c r="ATI69" s="23"/>
      <c r="ATJ69" s="23"/>
      <c r="ATK69" s="23"/>
      <c r="ATL69" s="23"/>
      <c r="ATM69" s="23"/>
      <c r="ATN69" s="23"/>
      <c r="ATO69" s="23"/>
      <c r="ATP69" s="23"/>
      <c r="ATQ69" s="23"/>
      <c r="ATR69" s="23"/>
      <c r="ATS69" s="23"/>
      <c r="ATT69" s="23"/>
      <c r="ATU69" s="23"/>
      <c r="ATV69" s="23"/>
      <c r="ATW69" s="23"/>
      <c r="ATX69" s="23"/>
      <c r="ATY69" s="23"/>
      <c r="ATZ69" s="23"/>
      <c r="AUA69" s="23"/>
      <c r="AUB69" s="23"/>
      <c r="AUC69" s="23"/>
      <c r="AUD69" s="23"/>
      <c r="AUE69" s="23"/>
      <c r="AUF69" s="23"/>
      <c r="AUG69" s="23"/>
      <c r="AUH69" s="23"/>
      <c r="AUI69" s="23"/>
      <c r="AUJ69" s="23"/>
      <c r="AUK69" s="23"/>
      <c r="AUL69" s="23"/>
      <c r="AUM69" s="23"/>
      <c r="AUN69" s="23"/>
      <c r="AUO69" s="23"/>
      <c r="AUP69" s="23"/>
      <c r="AUQ69" s="23"/>
      <c r="AUR69" s="23"/>
      <c r="AUS69" s="23"/>
      <c r="AUT69" s="23"/>
      <c r="AUU69" s="23"/>
      <c r="AUV69" s="23"/>
      <c r="AUW69" s="23"/>
      <c r="AUX69" s="23"/>
      <c r="AUY69" s="23"/>
      <c r="AUZ69" s="23"/>
      <c r="AVA69" s="23"/>
      <c r="AVB69" s="23"/>
      <c r="AVC69" s="23"/>
      <c r="AVD69" s="23"/>
      <c r="AVE69" s="23"/>
      <c r="AVF69" s="23"/>
      <c r="AVG69" s="23"/>
      <c r="AVH69" s="23"/>
      <c r="AVI69" s="23"/>
      <c r="AVJ69" s="23"/>
      <c r="AVK69" s="23"/>
      <c r="AVL69" s="23"/>
      <c r="AVM69" s="23"/>
      <c r="AVN69" s="23"/>
      <c r="AVO69" s="23"/>
      <c r="AVP69" s="23"/>
      <c r="AVQ69" s="23"/>
      <c r="AVR69" s="23"/>
      <c r="AVS69" s="23"/>
      <c r="AVT69" s="23"/>
      <c r="AVU69" s="23"/>
      <c r="AVV69" s="23"/>
      <c r="AVW69" s="23"/>
      <c r="AVX69" s="23"/>
      <c r="AVY69" s="23"/>
      <c r="AVZ69" s="23"/>
      <c r="AWA69" s="23"/>
      <c r="AWB69" s="23"/>
      <c r="AWC69" s="23"/>
      <c r="AWD69" s="23"/>
      <c r="AWE69" s="23"/>
      <c r="AWF69" s="23"/>
      <c r="AWG69" s="23"/>
      <c r="AWH69" s="23"/>
      <c r="AWI69" s="23"/>
      <c r="AWJ69" s="23"/>
      <c r="AWK69" s="23"/>
      <c r="AWL69" s="23"/>
      <c r="AWM69" s="23"/>
      <c r="AWN69" s="23"/>
      <c r="AWO69" s="23"/>
      <c r="AWP69" s="23"/>
      <c r="AWQ69" s="23"/>
      <c r="AWR69" s="23"/>
      <c r="AWS69" s="23"/>
      <c r="AWT69" s="23"/>
      <c r="AWU69" s="23"/>
      <c r="AWV69" s="23"/>
      <c r="AWW69" s="23"/>
      <c r="AWX69" s="23"/>
      <c r="AWY69" s="23"/>
      <c r="AWZ69" s="23"/>
      <c r="AXA69" s="23"/>
      <c r="AXB69" s="23"/>
      <c r="AXC69" s="23"/>
      <c r="AXD69" s="23"/>
      <c r="AXE69" s="23"/>
      <c r="AXF69" s="23"/>
      <c r="AXG69" s="23"/>
      <c r="AXH69" s="23"/>
      <c r="AXI69" s="23"/>
      <c r="AXJ69" s="23"/>
      <c r="AXK69" s="23"/>
      <c r="AXL69" s="23"/>
      <c r="AXM69" s="23"/>
      <c r="AXN69" s="23"/>
      <c r="AXO69" s="23"/>
      <c r="AXP69" s="23"/>
      <c r="AXQ69" s="23"/>
      <c r="AXR69" s="23"/>
      <c r="AXS69" s="23"/>
      <c r="AXT69" s="23"/>
      <c r="AXU69" s="23"/>
      <c r="AXV69" s="23"/>
      <c r="AXW69" s="23"/>
      <c r="AXX69" s="23"/>
      <c r="AXY69" s="23"/>
      <c r="AXZ69" s="23"/>
      <c r="AYA69" s="23"/>
      <c r="AYB69" s="23"/>
      <c r="AYC69" s="23"/>
      <c r="AYD69" s="23"/>
      <c r="AYE69" s="23"/>
      <c r="AYF69" s="23"/>
      <c r="AYG69" s="23"/>
      <c r="AYH69" s="23"/>
      <c r="AYI69" s="23"/>
      <c r="AYJ69" s="23"/>
      <c r="AYK69" s="23"/>
      <c r="AYL69" s="23"/>
      <c r="AYM69" s="23"/>
      <c r="AYN69" s="23"/>
      <c r="AYO69" s="23"/>
      <c r="AYP69" s="23"/>
      <c r="AYQ69" s="23"/>
      <c r="AYR69" s="23"/>
      <c r="AYS69" s="23"/>
      <c r="AYT69" s="23"/>
      <c r="AYU69" s="23"/>
      <c r="AYV69" s="23"/>
      <c r="AYW69" s="23"/>
      <c r="AYX69" s="23"/>
      <c r="AYY69" s="23"/>
      <c r="AYZ69" s="23"/>
      <c r="AZA69" s="23"/>
      <c r="AZB69" s="23"/>
      <c r="AZC69" s="23"/>
      <c r="AZD69" s="23"/>
      <c r="AZE69" s="23"/>
      <c r="AZF69" s="23"/>
      <c r="AZG69" s="23"/>
      <c r="AZH69" s="23"/>
      <c r="AZI69" s="23"/>
      <c r="AZJ69" s="23"/>
      <c r="AZK69" s="23"/>
      <c r="AZL69" s="23"/>
      <c r="AZM69" s="23"/>
      <c r="AZN69" s="23"/>
      <c r="AZO69" s="23"/>
      <c r="AZP69" s="23"/>
      <c r="AZQ69" s="23"/>
      <c r="AZR69" s="23"/>
      <c r="AZS69" s="23"/>
      <c r="AZT69" s="23"/>
      <c r="AZU69" s="23"/>
      <c r="AZV69" s="23"/>
      <c r="AZW69" s="23"/>
      <c r="AZX69" s="23"/>
      <c r="AZY69" s="23"/>
      <c r="AZZ69" s="23"/>
      <c r="BAA69" s="23"/>
      <c r="BAB69" s="23"/>
      <c r="BAC69" s="23"/>
      <c r="BAD69" s="23"/>
      <c r="BAE69" s="23"/>
      <c r="BAF69" s="23"/>
      <c r="BAG69" s="23"/>
      <c r="BAH69" s="23"/>
      <c r="BAI69" s="23"/>
      <c r="BAJ69" s="23"/>
      <c r="BAK69" s="23"/>
      <c r="BAL69" s="23"/>
      <c r="BAM69" s="23"/>
      <c r="BAN69" s="23"/>
      <c r="BAO69" s="23"/>
      <c r="BAP69" s="23"/>
      <c r="BAQ69" s="23"/>
      <c r="BAR69" s="23"/>
      <c r="BAS69" s="23"/>
      <c r="BAT69" s="23"/>
      <c r="BAU69" s="23"/>
      <c r="BAV69" s="23"/>
      <c r="BAW69" s="23"/>
      <c r="BAX69" s="23"/>
      <c r="BAY69" s="23"/>
      <c r="BAZ69" s="23"/>
      <c r="BBA69" s="23"/>
      <c r="BBB69" s="23"/>
      <c r="BBC69" s="23"/>
      <c r="BBD69" s="23"/>
      <c r="BBE69" s="23"/>
      <c r="BBF69" s="23"/>
      <c r="BBG69" s="23"/>
      <c r="BBH69" s="23"/>
      <c r="BBI69" s="23"/>
      <c r="BBJ69" s="23"/>
      <c r="BBK69" s="23"/>
      <c r="BBL69" s="23"/>
      <c r="BBM69" s="23"/>
      <c r="BBN69" s="23"/>
      <c r="BBO69" s="23"/>
      <c r="BBP69" s="23"/>
      <c r="BBQ69" s="23"/>
      <c r="BBR69" s="23"/>
      <c r="BBS69" s="23"/>
      <c r="BBT69" s="23"/>
      <c r="BBU69" s="23"/>
      <c r="BBV69" s="23"/>
      <c r="BBW69" s="23"/>
      <c r="BBX69" s="23"/>
      <c r="BBY69" s="23"/>
      <c r="BBZ69" s="23"/>
      <c r="BCA69" s="23"/>
      <c r="BCB69" s="23"/>
      <c r="BCC69" s="23"/>
      <c r="BCD69" s="23"/>
      <c r="BCE69" s="23"/>
      <c r="BCF69" s="23"/>
      <c r="BCG69" s="23"/>
      <c r="BCH69" s="23"/>
      <c r="BCI69" s="23"/>
      <c r="BCJ69" s="23"/>
      <c r="BCK69" s="23"/>
      <c r="BCL69" s="23"/>
      <c r="BCM69" s="23"/>
      <c r="BCN69" s="23"/>
      <c r="BCO69" s="23"/>
      <c r="BCP69" s="23"/>
      <c r="BCQ69" s="23"/>
      <c r="BCR69" s="23"/>
      <c r="BCS69" s="23"/>
      <c r="BCT69" s="23"/>
      <c r="BCU69" s="23"/>
      <c r="BCV69" s="23"/>
      <c r="BCW69" s="23"/>
      <c r="BCX69" s="23"/>
      <c r="BCY69" s="23"/>
      <c r="BCZ69" s="23"/>
      <c r="BDA69" s="23"/>
      <c r="BDB69" s="23"/>
      <c r="BDC69" s="23"/>
      <c r="BDD69" s="23"/>
      <c r="BDE69" s="23"/>
      <c r="BDF69" s="23"/>
      <c r="BDG69" s="23"/>
      <c r="BDH69" s="23"/>
      <c r="BDI69" s="23"/>
      <c r="BDJ69" s="23"/>
      <c r="BDK69" s="23"/>
      <c r="BDL69" s="23"/>
      <c r="BDM69" s="23"/>
      <c r="BDN69" s="23"/>
      <c r="BDO69" s="23"/>
      <c r="BDP69" s="23"/>
      <c r="BDQ69" s="23"/>
      <c r="BDR69" s="23"/>
      <c r="BDS69" s="23"/>
      <c r="BDT69" s="23"/>
      <c r="BDU69" s="23"/>
      <c r="BDV69" s="23"/>
      <c r="BDW69" s="23"/>
      <c r="BDX69" s="23"/>
      <c r="BDY69" s="23"/>
      <c r="BDZ69" s="23"/>
      <c r="BEA69" s="23"/>
      <c r="BEB69" s="23"/>
      <c r="BEC69" s="23"/>
      <c r="BED69" s="23"/>
      <c r="BEE69" s="23"/>
      <c r="BEF69" s="23"/>
      <c r="BEG69" s="23"/>
      <c r="BEH69" s="23"/>
      <c r="BEI69" s="23"/>
      <c r="BEJ69" s="23"/>
      <c r="BEK69" s="23"/>
      <c r="BEL69" s="23"/>
      <c r="BEM69" s="23"/>
      <c r="BEN69" s="23"/>
      <c r="BEO69" s="23"/>
      <c r="BEP69" s="23"/>
      <c r="BEQ69" s="23"/>
      <c r="BER69" s="23"/>
      <c r="BES69" s="23"/>
      <c r="BET69" s="23"/>
      <c r="BEU69" s="23"/>
      <c r="BEV69" s="23"/>
      <c r="BEW69" s="23"/>
      <c r="BEX69" s="23"/>
      <c r="BEY69" s="23"/>
      <c r="BEZ69" s="23"/>
      <c r="BFA69" s="23"/>
      <c r="BFB69" s="23"/>
      <c r="BFC69" s="23"/>
      <c r="BFD69" s="23"/>
      <c r="BFE69" s="23"/>
      <c r="BFF69" s="23"/>
      <c r="BFG69" s="23"/>
      <c r="BFH69" s="23"/>
      <c r="BFI69" s="23"/>
      <c r="BFJ69" s="23"/>
      <c r="BFK69" s="23"/>
      <c r="BFL69" s="23"/>
      <c r="BFM69" s="23"/>
      <c r="BFN69" s="23"/>
      <c r="BFO69" s="23"/>
      <c r="BFP69" s="23"/>
      <c r="BFQ69" s="23"/>
      <c r="BFR69" s="23"/>
      <c r="BFS69" s="23"/>
      <c r="BFT69" s="23"/>
      <c r="BFU69" s="23"/>
      <c r="BFV69" s="23"/>
      <c r="BFW69" s="23"/>
      <c r="BFX69" s="23"/>
      <c r="BFY69" s="23"/>
      <c r="BFZ69" s="23"/>
      <c r="BGA69" s="23"/>
      <c r="BGB69" s="23"/>
      <c r="BGC69" s="23"/>
      <c r="BGD69" s="23"/>
      <c r="BGE69" s="23"/>
      <c r="BGF69" s="23"/>
      <c r="BGG69" s="23"/>
      <c r="BGH69" s="23"/>
      <c r="BGI69" s="23"/>
      <c r="BGJ69" s="23"/>
      <c r="BGK69" s="23"/>
      <c r="BGL69" s="23"/>
      <c r="BGM69" s="23"/>
      <c r="BGN69" s="23"/>
      <c r="BGO69" s="23"/>
      <c r="BGP69" s="23"/>
      <c r="BGQ69" s="23"/>
      <c r="BGR69" s="23"/>
      <c r="BGS69" s="23"/>
      <c r="BGT69" s="23"/>
      <c r="BGU69" s="23"/>
      <c r="BGV69" s="23"/>
      <c r="BGW69" s="23"/>
      <c r="BGX69" s="23"/>
      <c r="BGY69" s="23"/>
      <c r="BGZ69" s="23"/>
      <c r="BHA69" s="23"/>
      <c r="BHB69" s="23"/>
      <c r="BHC69" s="23"/>
      <c r="BHD69" s="23"/>
      <c r="BHE69" s="23"/>
      <c r="BHF69" s="23"/>
      <c r="BHG69" s="23"/>
      <c r="BHH69" s="23"/>
      <c r="BHI69" s="23"/>
      <c r="BHJ69" s="23"/>
      <c r="BHK69" s="23"/>
      <c r="BHL69" s="23"/>
      <c r="BHM69" s="23"/>
      <c r="BHN69" s="23"/>
      <c r="BHO69" s="23"/>
      <c r="BHP69" s="23"/>
      <c r="BHQ69" s="23"/>
      <c r="BHR69" s="23"/>
      <c r="BHS69" s="23"/>
      <c r="BHT69" s="23"/>
      <c r="BHU69" s="23"/>
      <c r="BHV69" s="23"/>
      <c r="BHW69" s="23"/>
      <c r="BHX69" s="23"/>
      <c r="BHY69" s="23"/>
      <c r="BHZ69" s="23"/>
      <c r="BIA69" s="23"/>
      <c r="BIB69" s="23"/>
      <c r="BIC69" s="23"/>
      <c r="BID69" s="23"/>
      <c r="BIE69" s="23"/>
      <c r="BIF69" s="23"/>
      <c r="BIG69" s="23"/>
      <c r="BIH69" s="23"/>
      <c r="BII69" s="23"/>
      <c r="BIJ69" s="23"/>
      <c r="BIK69" s="23"/>
      <c r="BIL69" s="23"/>
      <c r="BIM69" s="23"/>
      <c r="BIN69" s="23"/>
      <c r="BIO69" s="23"/>
      <c r="BIP69" s="23"/>
      <c r="BIQ69" s="23"/>
      <c r="BIR69" s="23"/>
      <c r="BIS69" s="23"/>
      <c r="BIT69" s="23"/>
      <c r="BIU69" s="23"/>
      <c r="BIV69" s="23"/>
      <c r="BIW69" s="23"/>
      <c r="BIX69" s="23"/>
      <c r="BIY69" s="23"/>
      <c r="BIZ69" s="23"/>
      <c r="BJA69" s="23"/>
      <c r="BJB69" s="23"/>
      <c r="BJC69" s="23"/>
      <c r="BJD69" s="23"/>
      <c r="BJE69" s="23"/>
      <c r="BJF69" s="23"/>
      <c r="BJG69" s="23"/>
      <c r="BJH69" s="23"/>
      <c r="BJI69" s="23"/>
      <c r="BJJ69" s="23"/>
      <c r="BJK69" s="23"/>
      <c r="BJL69" s="23"/>
      <c r="BJM69" s="23"/>
      <c r="BJN69" s="23"/>
      <c r="BJO69" s="23"/>
      <c r="BJP69" s="23"/>
      <c r="BJQ69" s="23"/>
      <c r="BJR69" s="23"/>
      <c r="BJS69" s="23"/>
      <c r="BJT69" s="23"/>
      <c r="BJU69" s="23"/>
      <c r="BJV69" s="23"/>
      <c r="BJW69" s="23"/>
      <c r="BJX69" s="23"/>
      <c r="BJY69" s="23"/>
      <c r="BJZ69" s="23"/>
      <c r="BKA69" s="23"/>
      <c r="BKB69" s="23"/>
      <c r="BKC69" s="23"/>
      <c r="BKD69" s="23"/>
      <c r="BKE69" s="23"/>
      <c r="BKF69" s="23"/>
      <c r="BKG69" s="23"/>
      <c r="BKH69" s="23"/>
      <c r="BKI69" s="23"/>
      <c r="BKJ69" s="23"/>
      <c r="BKK69" s="23"/>
      <c r="BKL69" s="23"/>
      <c r="BKM69" s="23"/>
      <c r="BKN69" s="23"/>
      <c r="BKO69" s="23"/>
      <c r="BKP69" s="23"/>
      <c r="BKQ69" s="23"/>
      <c r="BKR69" s="23"/>
      <c r="BKS69" s="23"/>
      <c r="BKT69" s="23"/>
      <c r="BKU69" s="23"/>
      <c r="BKV69" s="23"/>
      <c r="BKW69" s="23"/>
      <c r="BKX69" s="23"/>
      <c r="BKY69" s="23"/>
      <c r="BKZ69" s="23"/>
      <c r="BLA69" s="23"/>
      <c r="BLB69" s="23"/>
      <c r="BLC69" s="23"/>
      <c r="BLD69" s="23"/>
      <c r="BLE69" s="23"/>
      <c r="BLF69" s="23"/>
      <c r="BLG69" s="23"/>
      <c r="BLH69" s="23"/>
      <c r="BLI69" s="23"/>
      <c r="BLJ69" s="23"/>
      <c r="BLK69" s="23"/>
      <c r="BLL69" s="23"/>
      <c r="BLM69" s="23"/>
      <c r="BLN69" s="23"/>
      <c r="BLO69" s="23"/>
      <c r="BLP69" s="23"/>
      <c r="BLQ69" s="23"/>
      <c r="BLR69" s="23"/>
      <c r="BLS69" s="23"/>
      <c r="BLT69" s="23"/>
      <c r="BLU69" s="23"/>
      <c r="BLV69" s="23"/>
      <c r="BLW69" s="23"/>
      <c r="BLX69" s="23"/>
      <c r="BLY69" s="23"/>
      <c r="BLZ69" s="23"/>
      <c r="BMA69" s="23"/>
      <c r="BMB69" s="23"/>
      <c r="BMC69" s="23"/>
      <c r="BMD69" s="23"/>
      <c r="BME69" s="23"/>
      <c r="BMF69" s="23"/>
      <c r="BMG69" s="23"/>
      <c r="BMH69" s="23"/>
      <c r="BMI69" s="23"/>
      <c r="BMJ69" s="23"/>
      <c r="BMK69" s="23"/>
      <c r="BML69" s="23"/>
      <c r="BMM69" s="23"/>
      <c r="BMN69" s="23"/>
      <c r="BMO69" s="23"/>
      <c r="BMP69" s="23"/>
      <c r="BMQ69" s="23"/>
      <c r="BMR69" s="23"/>
      <c r="BMS69" s="23"/>
      <c r="BMT69" s="23"/>
      <c r="BMU69" s="23"/>
      <c r="BMV69" s="23"/>
      <c r="BMW69" s="23"/>
      <c r="BMX69" s="23"/>
      <c r="BMY69" s="23"/>
      <c r="BMZ69" s="23"/>
      <c r="BNA69" s="23"/>
      <c r="BNB69" s="23"/>
      <c r="BNC69" s="23"/>
      <c r="BND69" s="23"/>
      <c r="BNE69" s="23"/>
      <c r="BNF69" s="23"/>
      <c r="BNG69" s="23"/>
      <c r="BNH69" s="23"/>
      <c r="BNI69" s="23"/>
      <c r="BNJ69" s="23"/>
      <c r="BNK69" s="23"/>
      <c r="BNL69" s="23"/>
      <c r="BNM69" s="23"/>
      <c r="BNN69" s="23"/>
      <c r="BNO69" s="23"/>
      <c r="BNP69" s="23"/>
      <c r="BNQ69" s="23"/>
      <c r="BNR69" s="23"/>
      <c r="BNS69" s="23"/>
      <c r="BNT69" s="23"/>
      <c r="BNU69" s="23"/>
      <c r="BNV69" s="23"/>
      <c r="BNW69" s="23"/>
      <c r="BNX69" s="23"/>
      <c r="BNY69" s="23"/>
      <c r="BNZ69" s="23"/>
      <c r="BOA69" s="23"/>
      <c r="BOB69" s="23"/>
      <c r="BOC69" s="23"/>
      <c r="BOD69" s="23"/>
      <c r="BOE69" s="23"/>
      <c r="BOF69" s="23"/>
      <c r="BOG69" s="23"/>
      <c r="BOH69" s="23"/>
      <c r="BOI69" s="23"/>
      <c r="BOJ69" s="23"/>
      <c r="BOK69" s="23"/>
      <c r="BOL69" s="23"/>
      <c r="BOM69" s="23"/>
      <c r="BON69" s="23"/>
      <c r="BOO69" s="23"/>
      <c r="BOP69" s="23"/>
      <c r="BOQ69" s="23"/>
      <c r="BOR69" s="23"/>
      <c r="BOS69" s="23"/>
      <c r="BOT69" s="23"/>
      <c r="BOU69" s="23"/>
      <c r="BOV69" s="23"/>
      <c r="BOW69" s="23"/>
      <c r="BOX69" s="23"/>
      <c r="BOY69" s="23"/>
      <c r="BOZ69" s="23"/>
      <c r="BPA69" s="23"/>
      <c r="BPB69" s="23"/>
      <c r="BPC69" s="23"/>
      <c r="BPD69" s="23"/>
      <c r="BPE69" s="23"/>
      <c r="BPF69" s="23"/>
      <c r="BPG69" s="23"/>
      <c r="BPH69" s="23"/>
      <c r="BPI69" s="23"/>
      <c r="BPJ69" s="23"/>
    </row>
    <row r="70" spans="1:1778" s="24" customFormat="1" ht="65.25" customHeight="1" x14ac:dyDescent="0.25">
      <c r="A70" s="224"/>
      <c r="B70" s="225"/>
      <c r="C70" s="226"/>
      <c r="D70" s="227" t="s">
        <v>11</v>
      </c>
      <c r="E70" s="212">
        <f>SUM(F70:N70)</f>
        <v>3753.65967</v>
      </c>
      <c r="F70" s="212">
        <v>0</v>
      </c>
      <c r="G70" s="212">
        <f>G73</f>
        <v>2310.65967</v>
      </c>
      <c r="H70" s="198">
        <f>H73</f>
        <v>481</v>
      </c>
      <c r="I70" s="98"/>
      <c r="J70" s="98"/>
      <c r="K70" s="98"/>
      <c r="L70" s="99"/>
      <c r="M70" s="212">
        <v>481</v>
      </c>
      <c r="N70" s="212">
        <f>N73</f>
        <v>481</v>
      </c>
      <c r="O70" s="165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  <c r="JT70" s="23"/>
      <c r="JU70" s="23"/>
      <c r="JV70" s="23"/>
      <c r="JW70" s="23"/>
      <c r="JX70" s="23"/>
      <c r="JY70" s="23"/>
      <c r="JZ70" s="23"/>
      <c r="KA70" s="23"/>
      <c r="KB70" s="23"/>
      <c r="KC70" s="23"/>
      <c r="KD70" s="23"/>
      <c r="KE70" s="23"/>
      <c r="KF70" s="23"/>
      <c r="KG70" s="23"/>
      <c r="KH70" s="23"/>
      <c r="KI70" s="23"/>
      <c r="KJ70" s="23"/>
      <c r="KK70" s="23"/>
      <c r="KL70" s="23"/>
      <c r="KM70" s="23"/>
      <c r="KN70" s="23"/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  <c r="LD70" s="23"/>
      <c r="LE70" s="23"/>
      <c r="LF70" s="23"/>
      <c r="LG70" s="23"/>
      <c r="LH70" s="23"/>
      <c r="LI70" s="23"/>
      <c r="LJ70" s="23"/>
      <c r="LK70" s="23"/>
      <c r="LL70" s="23"/>
      <c r="LM70" s="23"/>
      <c r="LN70" s="23"/>
      <c r="LO70" s="23"/>
      <c r="LP70" s="23"/>
      <c r="LQ70" s="23"/>
      <c r="LR70" s="23"/>
      <c r="LS70" s="23"/>
      <c r="LT70" s="23"/>
      <c r="LU70" s="23"/>
      <c r="LV70" s="23"/>
      <c r="LW70" s="23"/>
      <c r="LX70" s="23"/>
      <c r="LY70" s="23"/>
      <c r="LZ70" s="23"/>
      <c r="MA70" s="23"/>
      <c r="MB70" s="23"/>
      <c r="MC70" s="23"/>
      <c r="MD70" s="23"/>
      <c r="ME70" s="23"/>
      <c r="MF70" s="23"/>
      <c r="MG70" s="23"/>
      <c r="MH70" s="23"/>
      <c r="MI70" s="23"/>
      <c r="MJ70" s="23"/>
      <c r="MK70" s="23"/>
      <c r="ML70" s="23"/>
      <c r="MM70" s="23"/>
      <c r="MN70" s="23"/>
      <c r="MO70" s="23"/>
      <c r="MP70" s="23"/>
      <c r="MQ70" s="23"/>
      <c r="MR70" s="23"/>
      <c r="MS70" s="23"/>
      <c r="MT70" s="23"/>
      <c r="MU70" s="23"/>
      <c r="MV70" s="23"/>
      <c r="MW70" s="23"/>
      <c r="MX70" s="23"/>
      <c r="MY70" s="23"/>
      <c r="MZ70" s="23"/>
      <c r="NA70" s="23"/>
      <c r="NB70" s="23"/>
      <c r="NC70" s="23"/>
      <c r="ND70" s="23"/>
      <c r="NE70" s="23"/>
      <c r="NF70" s="23"/>
      <c r="NG70" s="23"/>
      <c r="NH70" s="23"/>
      <c r="NI70" s="23"/>
      <c r="NJ70" s="23"/>
      <c r="NK70" s="23"/>
      <c r="NL70" s="23"/>
      <c r="NM70" s="23"/>
      <c r="NN70" s="23"/>
      <c r="NO70" s="23"/>
      <c r="NP70" s="23"/>
      <c r="NQ70" s="23"/>
      <c r="NR70" s="23"/>
      <c r="NS70" s="23"/>
      <c r="NT70" s="23"/>
      <c r="NU70" s="23"/>
      <c r="NV70" s="23"/>
      <c r="NW70" s="23"/>
      <c r="NX70" s="23"/>
      <c r="NY70" s="23"/>
      <c r="NZ70" s="23"/>
      <c r="OA70" s="23"/>
      <c r="OB70" s="23"/>
      <c r="OC70" s="23"/>
      <c r="OD70" s="23"/>
      <c r="OE70" s="23"/>
      <c r="OF70" s="23"/>
      <c r="OG70" s="23"/>
      <c r="OH70" s="23"/>
      <c r="OI70" s="23"/>
      <c r="OJ70" s="23"/>
      <c r="OK70" s="23"/>
      <c r="OL70" s="23"/>
      <c r="OM70" s="23"/>
      <c r="ON70" s="23"/>
      <c r="OO70" s="23"/>
      <c r="OP70" s="23"/>
      <c r="OQ70" s="23"/>
      <c r="OR70" s="23"/>
      <c r="OS70" s="23"/>
      <c r="OT70" s="23"/>
      <c r="OU70" s="23"/>
      <c r="OV70" s="23"/>
      <c r="OW70" s="23"/>
      <c r="OX70" s="23"/>
      <c r="OY70" s="23"/>
      <c r="OZ70" s="23"/>
      <c r="PA70" s="23"/>
      <c r="PB70" s="23"/>
      <c r="PC70" s="23"/>
      <c r="PD70" s="23"/>
      <c r="PE70" s="23"/>
      <c r="PF70" s="23"/>
      <c r="PG70" s="23"/>
      <c r="PH70" s="23"/>
      <c r="PI70" s="23"/>
      <c r="PJ70" s="23"/>
      <c r="PK70" s="23"/>
      <c r="PL70" s="23"/>
      <c r="PM70" s="23"/>
      <c r="PN70" s="23"/>
      <c r="PO70" s="23"/>
      <c r="PP70" s="23"/>
      <c r="PQ70" s="23"/>
      <c r="PR70" s="23"/>
      <c r="PS70" s="23"/>
      <c r="PT70" s="23"/>
      <c r="PU70" s="23"/>
      <c r="PV70" s="23"/>
      <c r="PW70" s="23"/>
      <c r="PX70" s="23"/>
      <c r="PY70" s="23"/>
      <c r="PZ70" s="23"/>
      <c r="QA70" s="23"/>
      <c r="QB70" s="23"/>
      <c r="QC70" s="23"/>
      <c r="QD70" s="23"/>
      <c r="QE70" s="23"/>
      <c r="QF70" s="23"/>
      <c r="QG70" s="23"/>
      <c r="QH70" s="23"/>
      <c r="QI70" s="23"/>
      <c r="QJ70" s="23"/>
      <c r="QK70" s="23"/>
      <c r="QL70" s="23"/>
      <c r="QM70" s="23"/>
      <c r="QN70" s="23"/>
      <c r="QO70" s="23"/>
      <c r="QP70" s="23"/>
      <c r="QQ70" s="23"/>
      <c r="QR70" s="23"/>
      <c r="QS70" s="23"/>
      <c r="QT70" s="23"/>
      <c r="QU70" s="23"/>
      <c r="QV70" s="23"/>
      <c r="QW70" s="23"/>
      <c r="QX70" s="23"/>
      <c r="QY70" s="23"/>
      <c r="QZ70" s="23"/>
      <c r="RA70" s="23"/>
      <c r="RB70" s="23"/>
      <c r="RC70" s="23"/>
      <c r="RD70" s="23"/>
      <c r="RE70" s="23"/>
      <c r="RF70" s="23"/>
      <c r="RG70" s="23"/>
      <c r="RH70" s="23"/>
      <c r="RI70" s="23"/>
      <c r="RJ70" s="23"/>
      <c r="RK70" s="23"/>
      <c r="RL70" s="23"/>
      <c r="RM70" s="23"/>
      <c r="RN70" s="23"/>
      <c r="RO70" s="23"/>
      <c r="RP70" s="23"/>
      <c r="RQ70" s="23"/>
      <c r="RR70" s="23"/>
      <c r="RS70" s="23"/>
      <c r="RT70" s="23"/>
      <c r="RU70" s="23"/>
      <c r="RV70" s="23"/>
      <c r="RW70" s="23"/>
      <c r="RX70" s="23"/>
      <c r="RY70" s="23"/>
      <c r="RZ70" s="23"/>
      <c r="SA70" s="23"/>
      <c r="SB70" s="23"/>
      <c r="SC70" s="23"/>
      <c r="SD70" s="23"/>
      <c r="SE70" s="23"/>
      <c r="SF70" s="23"/>
      <c r="SG70" s="23"/>
      <c r="SH70" s="23"/>
      <c r="SI70" s="23"/>
      <c r="SJ70" s="23"/>
      <c r="SK70" s="23"/>
      <c r="SL70" s="23"/>
      <c r="SM70" s="23"/>
      <c r="SN70" s="23"/>
      <c r="SO70" s="23"/>
      <c r="SP70" s="23"/>
      <c r="SQ70" s="23"/>
      <c r="SR70" s="23"/>
      <c r="SS70" s="23"/>
      <c r="ST70" s="23"/>
      <c r="SU70" s="23"/>
      <c r="SV70" s="23"/>
      <c r="SW70" s="23"/>
      <c r="SX70" s="23"/>
      <c r="SY70" s="23"/>
      <c r="SZ70" s="23"/>
      <c r="TA70" s="23"/>
      <c r="TB70" s="23"/>
      <c r="TC70" s="23"/>
      <c r="TD70" s="23"/>
      <c r="TE70" s="23"/>
      <c r="TF70" s="23"/>
      <c r="TG70" s="23"/>
      <c r="TH70" s="23"/>
      <c r="TI70" s="23"/>
      <c r="TJ70" s="23"/>
      <c r="TK70" s="23"/>
      <c r="TL70" s="23"/>
      <c r="TM70" s="23"/>
      <c r="TN70" s="23"/>
      <c r="TO70" s="23"/>
      <c r="TP70" s="23"/>
      <c r="TQ70" s="23"/>
      <c r="TR70" s="23"/>
      <c r="TS70" s="23"/>
      <c r="TT70" s="23"/>
      <c r="TU70" s="23"/>
      <c r="TV70" s="23"/>
      <c r="TW70" s="23"/>
      <c r="TX70" s="23"/>
      <c r="TY70" s="23"/>
      <c r="TZ70" s="23"/>
      <c r="UA70" s="23"/>
      <c r="UB70" s="23"/>
      <c r="UC70" s="23"/>
      <c r="UD70" s="23"/>
      <c r="UE70" s="23"/>
      <c r="UF70" s="23"/>
      <c r="UG70" s="23"/>
      <c r="UH70" s="23"/>
      <c r="UI70" s="23"/>
      <c r="UJ70" s="23"/>
      <c r="UK70" s="23"/>
      <c r="UL70" s="23"/>
      <c r="UM70" s="23"/>
      <c r="UN70" s="23"/>
      <c r="UO70" s="23"/>
      <c r="UP70" s="23"/>
      <c r="UQ70" s="23"/>
      <c r="UR70" s="23"/>
      <c r="US70" s="23"/>
      <c r="UT70" s="23"/>
      <c r="UU70" s="23"/>
      <c r="UV70" s="23"/>
      <c r="UW70" s="23"/>
      <c r="UX70" s="23"/>
      <c r="UY70" s="23"/>
      <c r="UZ70" s="23"/>
      <c r="VA70" s="23"/>
      <c r="VB70" s="23"/>
      <c r="VC70" s="23"/>
      <c r="VD70" s="23"/>
      <c r="VE70" s="23"/>
      <c r="VF70" s="23"/>
      <c r="VG70" s="23"/>
      <c r="VH70" s="23"/>
      <c r="VI70" s="23"/>
      <c r="VJ70" s="23"/>
      <c r="VK70" s="23"/>
      <c r="VL70" s="23"/>
      <c r="VM70" s="23"/>
      <c r="VN70" s="23"/>
      <c r="VO70" s="23"/>
      <c r="VP70" s="23"/>
      <c r="VQ70" s="23"/>
      <c r="VR70" s="23"/>
      <c r="VS70" s="23"/>
      <c r="VT70" s="23"/>
      <c r="VU70" s="23"/>
      <c r="VV70" s="23"/>
      <c r="VW70" s="23"/>
      <c r="VX70" s="23"/>
      <c r="VY70" s="23"/>
      <c r="VZ70" s="23"/>
      <c r="WA70" s="23"/>
      <c r="WB70" s="23"/>
      <c r="WC70" s="23"/>
      <c r="WD70" s="23"/>
      <c r="WE70" s="23"/>
      <c r="WF70" s="23"/>
      <c r="WG70" s="23"/>
      <c r="WH70" s="23"/>
      <c r="WI70" s="23"/>
      <c r="WJ70" s="23"/>
      <c r="WK70" s="23"/>
      <c r="WL70" s="23"/>
      <c r="WM70" s="23"/>
      <c r="WN70" s="23"/>
      <c r="WO70" s="23"/>
      <c r="WP70" s="23"/>
      <c r="WQ70" s="23"/>
      <c r="WR70" s="23"/>
      <c r="WS70" s="23"/>
      <c r="WT70" s="23"/>
      <c r="WU70" s="23"/>
      <c r="WV70" s="23"/>
      <c r="WW70" s="23"/>
      <c r="WX70" s="23"/>
      <c r="WY70" s="23"/>
      <c r="WZ70" s="23"/>
      <c r="XA70" s="23"/>
      <c r="XB70" s="23"/>
      <c r="XC70" s="23"/>
      <c r="XD70" s="23"/>
      <c r="XE70" s="23"/>
      <c r="XF70" s="23"/>
      <c r="XG70" s="23"/>
      <c r="XH70" s="23"/>
      <c r="XI70" s="23"/>
      <c r="XJ70" s="23"/>
      <c r="XK70" s="23"/>
      <c r="XL70" s="23"/>
      <c r="XM70" s="23"/>
      <c r="XN70" s="23"/>
      <c r="XO70" s="23"/>
      <c r="XP70" s="23"/>
      <c r="XQ70" s="23"/>
      <c r="XR70" s="23"/>
      <c r="XS70" s="23"/>
      <c r="XT70" s="23"/>
      <c r="XU70" s="23"/>
      <c r="XV70" s="23"/>
      <c r="XW70" s="23"/>
      <c r="XX70" s="23"/>
      <c r="XY70" s="23"/>
      <c r="XZ70" s="23"/>
      <c r="YA70" s="23"/>
      <c r="YB70" s="23"/>
      <c r="YC70" s="23"/>
      <c r="YD70" s="23"/>
      <c r="YE70" s="23"/>
      <c r="YF70" s="23"/>
      <c r="YG70" s="23"/>
      <c r="YH70" s="23"/>
      <c r="YI70" s="23"/>
      <c r="YJ70" s="23"/>
      <c r="YK70" s="23"/>
      <c r="YL70" s="23"/>
      <c r="YM70" s="23"/>
      <c r="YN70" s="23"/>
      <c r="YO70" s="23"/>
      <c r="YP70" s="23"/>
      <c r="YQ70" s="23"/>
      <c r="YR70" s="23"/>
      <c r="YS70" s="23"/>
      <c r="YT70" s="23"/>
      <c r="YU70" s="23"/>
      <c r="YV70" s="23"/>
      <c r="YW70" s="23"/>
      <c r="YX70" s="23"/>
      <c r="YY70" s="23"/>
      <c r="YZ70" s="23"/>
      <c r="ZA70" s="23"/>
      <c r="ZB70" s="23"/>
      <c r="ZC70" s="23"/>
      <c r="ZD70" s="23"/>
      <c r="ZE70" s="23"/>
      <c r="ZF70" s="23"/>
      <c r="ZG70" s="23"/>
      <c r="ZH70" s="23"/>
      <c r="ZI70" s="23"/>
      <c r="ZJ70" s="23"/>
      <c r="ZK70" s="23"/>
      <c r="ZL70" s="23"/>
      <c r="ZM70" s="23"/>
      <c r="ZN70" s="23"/>
      <c r="ZO70" s="23"/>
      <c r="ZP70" s="23"/>
      <c r="ZQ70" s="23"/>
      <c r="ZR70" s="23"/>
      <c r="ZS70" s="23"/>
      <c r="ZT70" s="23"/>
      <c r="ZU70" s="23"/>
      <c r="ZV70" s="23"/>
      <c r="ZW70" s="23"/>
      <c r="ZX70" s="23"/>
      <c r="ZY70" s="23"/>
      <c r="ZZ70" s="23"/>
      <c r="AAA70" s="23"/>
      <c r="AAB70" s="23"/>
      <c r="AAC70" s="23"/>
      <c r="AAD70" s="23"/>
      <c r="AAE70" s="23"/>
      <c r="AAF70" s="23"/>
      <c r="AAG70" s="23"/>
      <c r="AAH70" s="23"/>
      <c r="AAI70" s="23"/>
      <c r="AAJ70" s="23"/>
      <c r="AAK70" s="23"/>
      <c r="AAL70" s="23"/>
      <c r="AAM70" s="23"/>
      <c r="AAN70" s="23"/>
      <c r="AAO70" s="23"/>
      <c r="AAP70" s="23"/>
      <c r="AAQ70" s="23"/>
      <c r="AAR70" s="23"/>
      <c r="AAS70" s="23"/>
      <c r="AAT70" s="23"/>
      <c r="AAU70" s="23"/>
      <c r="AAV70" s="23"/>
      <c r="AAW70" s="23"/>
      <c r="AAX70" s="23"/>
      <c r="AAY70" s="23"/>
      <c r="AAZ70" s="23"/>
      <c r="ABA70" s="23"/>
      <c r="ABB70" s="23"/>
      <c r="ABC70" s="23"/>
      <c r="ABD70" s="23"/>
      <c r="ABE70" s="23"/>
      <c r="ABF70" s="23"/>
      <c r="ABG70" s="23"/>
      <c r="ABH70" s="23"/>
      <c r="ABI70" s="23"/>
      <c r="ABJ70" s="23"/>
      <c r="ABK70" s="23"/>
      <c r="ABL70" s="23"/>
      <c r="ABM70" s="23"/>
      <c r="ABN70" s="23"/>
      <c r="ABO70" s="23"/>
      <c r="ABP70" s="23"/>
      <c r="ABQ70" s="23"/>
      <c r="ABR70" s="23"/>
      <c r="ABS70" s="23"/>
      <c r="ABT70" s="23"/>
      <c r="ABU70" s="23"/>
      <c r="ABV70" s="23"/>
      <c r="ABW70" s="23"/>
      <c r="ABX70" s="23"/>
      <c r="ABY70" s="23"/>
      <c r="ABZ70" s="23"/>
      <c r="ACA70" s="23"/>
      <c r="ACB70" s="23"/>
      <c r="ACC70" s="23"/>
      <c r="ACD70" s="23"/>
      <c r="ACE70" s="23"/>
      <c r="ACF70" s="23"/>
      <c r="ACG70" s="23"/>
      <c r="ACH70" s="23"/>
      <c r="ACI70" s="23"/>
      <c r="ACJ70" s="23"/>
      <c r="ACK70" s="23"/>
      <c r="ACL70" s="23"/>
      <c r="ACM70" s="23"/>
      <c r="ACN70" s="23"/>
      <c r="ACO70" s="23"/>
      <c r="ACP70" s="23"/>
      <c r="ACQ70" s="23"/>
      <c r="ACR70" s="23"/>
      <c r="ACS70" s="23"/>
      <c r="ACT70" s="23"/>
      <c r="ACU70" s="23"/>
      <c r="ACV70" s="23"/>
      <c r="ACW70" s="23"/>
      <c r="ACX70" s="23"/>
      <c r="ACY70" s="23"/>
      <c r="ACZ70" s="23"/>
      <c r="ADA70" s="23"/>
      <c r="ADB70" s="23"/>
      <c r="ADC70" s="23"/>
      <c r="ADD70" s="23"/>
      <c r="ADE70" s="23"/>
      <c r="ADF70" s="23"/>
      <c r="ADG70" s="23"/>
      <c r="ADH70" s="23"/>
      <c r="ADI70" s="23"/>
      <c r="ADJ70" s="23"/>
      <c r="ADK70" s="23"/>
      <c r="ADL70" s="23"/>
      <c r="ADM70" s="23"/>
      <c r="ADN70" s="23"/>
      <c r="ADO70" s="23"/>
      <c r="ADP70" s="23"/>
      <c r="ADQ70" s="23"/>
      <c r="ADR70" s="23"/>
      <c r="ADS70" s="23"/>
      <c r="ADT70" s="23"/>
      <c r="ADU70" s="23"/>
      <c r="ADV70" s="23"/>
      <c r="ADW70" s="23"/>
      <c r="ADX70" s="23"/>
      <c r="ADY70" s="23"/>
      <c r="ADZ70" s="23"/>
      <c r="AEA70" s="23"/>
      <c r="AEB70" s="23"/>
      <c r="AEC70" s="23"/>
      <c r="AED70" s="23"/>
      <c r="AEE70" s="23"/>
      <c r="AEF70" s="23"/>
      <c r="AEG70" s="23"/>
      <c r="AEH70" s="23"/>
      <c r="AEI70" s="23"/>
      <c r="AEJ70" s="23"/>
      <c r="AEK70" s="23"/>
      <c r="AEL70" s="23"/>
      <c r="AEM70" s="23"/>
      <c r="AEN70" s="23"/>
      <c r="AEO70" s="23"/>
      <c r="AEP70" s="23"/>
      <c r="AEQ70" s="23"/>
      <c r="AER70" s="23"/>
      <c r="AES70" s="23"/>
      <c r="AET70" s="23"/>
      <c r="AEU70" s="23"/>
      <c r="AEV70" s="23"/>
      <c r="AEW70" s="23"/>
      <c r="AEX70" s="23"/>
      <c r="AEY70" s="23"/>
      <c r="AEZ70" s="23"/>
      <c r="AFA70" s="23"/>
      <c r="AFB70" s="23"/>
      <c r="AFC70" s="23"/>
      <c r="AFD70" s="23"/>
      <c r="AFE70" s="23"/>
      <c r="AFF70" s="23"/>
      <c r="AFG70" s="23"/>
      <c r="AFH70" s="23"/>
      <c r="AFI70" s="23"/>
      <c r="AFJ70" s="23"/>
      <c r="AFK70" s="23"/>
      <c r="AFL70" s="23"/>
      <c r="AFM70" s="23"/>
      <c r="AFN70" s="23"/>
      <c r="AFO70" s="23"/>
      <c r="AFP70" s="23"/>
      <c r="AFQ70" s="23"/>
      <c r="AFR70" s="23"/>
      <c r="AFS70" s="23"/>
      <c r="AFT70" s="23"/>
      <c r="AFU70" s="23"/>
      <c r="AFV70" s="23"/>
      <c r="AFW70" s="23"/>
      <c r="AFX70" s="23"/>
      <c r="AFY70" s="23"/>
      <c r="AFZ70" s="23"/>
      <c r="AGA70" s="23"/>
      <c r="AGB70" s="23"/>
      <c r="AGC70" s="23"/>
      <c r="AGD70" s="23"/>
      <c r="AGE70" s="23"/>
      <c r="AGF70" s="23"/>
      <c r="AGG70" s="23"/>
      <c r="AGH70" s="23"/>
      <c r="AGI70" s="23"/>
      <c r="AGJ70" s="23"/>
      <c r="AGK70" s="23"/>
      <c r="AGL70" s="23"/>
      <c r="AGM70" s="23"/>
      <c r="AGN70" s="23"/>
      <c r="AGO70" s="23"/>
      <c r="AGP70" s="23"/>
      <c r="AGQ70" s="23"/>
      <c r="AGR70" s="23"/>
      <c r="AGS70" s="23"/>
      <c r="AGT70" s="23"/>
      <c r="AGU70" s="23"/>
      <c r="AGV70" s="23"/>
      <c r="AGW70" s="23"/>
      <c r="AGX70" s="23"/>
      <c r="AGY70" s="23"/>
      <c r="AGZ70" s="23"/>
      <c r="AHA70" s="23"/>
      <c r="AHB70" s="23"/>
      <c r="AHC70" s="23"/>
      <c r="AHD70" s="23"/>
      <c r="AHE70" s="23"/>
      <c r="AHF70" s="23"/>
      <c r="AHG70" s="23"/>
      <c r="AHH70" s="23"/>
      <c r="AHI70" s="23"/>
      <c r="AHJ70" s="23"/>
      <c r="AHK70" s="23"/>
      <c r="AHL70" s="23"/>
      <c r="AHM70" s="23"/>
      <c r="AHN70" s="23"/>
      <c r="AHO70" s="23"/>
      <c r="AHP70" s="23"/>
      <c r="AHQ70" s="23"/>
      <c r="AHR70" s="23"/>
      <c r="AHS70" s="23"/>
      <c r="AHT70" s="23"/>
      <c r="AHU70" s="23"/>
      <c r="AHV70" s="23"/>
      <c r="AHW70" s="23"/>
      <c r="AHX70" s="23"/>
      <c r="AHY70" s="23"/>
      <c r="AHZ70" s="23"/>
      <c r="AIA70" s="23"/>
      <c r="AIB70" s="23"/>
      <c r="AIC70" s="23"/>
      <c r="AID70" s="23"/>
      <c r="AIE70" s="23"/>
      <c r="AIF70" s="23"/>
      <c r="AIG70" s="23"/>
      <c r="AIH70" s="23"/>
      <c r="AII70" s="23"/>
      <c r="AIJ70" s="23"/>
      <c r="AIK70" s="23"/>
      <c r="AIL70" s="23"/>
      <c r="AIM70" s="23"/>
      <c r="AIN70" s="23"/>
      <c r="AIO70" s="23"/>
      <c r="AIP70" s="23"/>
      <c r="AIQ70" s="23"/>
      <c r="AIR70" s="23"/>
      <c r="AIS70" s="23"/>
      <c r="AIT70" s="23"/>
      <c r="AIU70" s="23"/>
      <c r="AIV70" s="23"/>
      <c r="AIW70" s="23"/>
      <c r="AIX70" s="23"/>
      <c r="AIY70" s="23"/>
      <c r="AIZ70" s="23"/>
      <c r="AJA70" s="23"/>
      <c r="AJB70" s="23"/>
      <c r="AJC70" s="23"/>
      <c r="AJD70" s="23"/>
      <c r="AJE70" s="23"/>
      <c r="AJF70" s="23"/>
      <c r="AJG70" s="23"/>
      <c r="AJH70" s="23"/>
      <c r="AJI70" s="23"/>
      <c r="AJJ70" s="23"/>
      <c r="AJK70" s="23"/>
      <c r="AJL70" s="23"/>
      <c r="AJM70" s="23"/>
      <c r="AJN70" s="23"/>
      <c r="AJO70" s="23"/>
      <c r="AJP70" s="23"/>
      <c r="AJQ70" s="23"/>
      <c r="AJR70" s="23"/>
      <c r="AJS70" s="23"/>
      <c r="AJT70" s="23"/>
      <c r="AJU70" s="23"/>
      <c r="AJV70" s="23"/>
      <c r="AJW70" s="23"/>
      <c r="AJX70" s="23"/>
      <c r="AJY70" s="23"/>
      <c r="AJZ70" s="23"/>
      <c r="AKA70" s="23"/>
      <c r="AKB70" s="23"/>
      <c r="AKC70" s="23"/>
      <c r="AKD70" s="23"/>
      <c r="AKE70" s="23"/>
      <c r="AKF70" s="23"/>
      <c r="AKG70" s="23"/>
      <c r="AKH70" s="23"/>
      <c r="AKI70" s="23"/>
      <c r="AKJ70" s="23"/>
      <c r="AKK70" s="23"/>
      <c r="AKL70" s="23"/>
      <c r="AKM70" s="23"/>
      <c r="AKN70" s="23"/>
      <c r="AKO70" s="23"/>
      <c r="AKP70" s="23"/>
      <c r="AKQ70" s="23"/>
      <c r="AKR70" s="23"/>
      <c r="AKS70" s="23"/>
      <c r="AKT70" s="23"/>
      <c r="AKU70" s="23"/>
      <c r="AKV70" s="23"/>
      <c r="AKW70" s="23"/>
      <c r="AKX70" s="23"/>
      <c r="AKY70" s="23"/>
      <c r="AKZ70" s="23"/>
      <c r="ALA70" s="23"/>
      <c r="ALB70" s="23"/>
      <c r="ALC70" s="23"/>
      <c r="ALD70" s="23"/>
      <c r="ALE70" s="23"/>
      <c r="ALF70" s="23"/>
      <c r="ALG70" s="23"/>
      <c r="ALH70" s="23"/>
      <c r="ALI70" s="23"/>
      <c r="ALJ70" s="23"/>
      <c r="ALK70" s="23"/>
      <c r="ALL70" s="23"/>
      <c r="ALM70" s="23"/>
      <c r="ALN70" s="23"/>
      <c r="ALO70" s="23"/>
      <c r="ALP70" s="23"/>
      <c r="ALQ70" s="23"/>
      <c r="ALR70" s="23"/>
      <c r="ALS70" s="23"/>
      <c r="ALT70" s="23"/>
      <c r="ALU70" s="23"/>
      <c r="ALV70" s="23"/>
      <c r="ALW70" s="23"/>
      <c r="ALX70" s="23"/>
      <c r="ALY70" s="23"/>
      <c r="ALZ70" s="23"/>
      <c r="AMA70" s="23"/>
      <c r="AMB70" s="23"/>
      <c r="AMC70" s="23"/>
      <c r="AMD70" s="23"/>
      <c r="AME70" s="23"/>
      <c r="AMF70" s="23"/>
      <c r="AMG70" s="23"/>
      <c r="AMH70" s="23"/>
      <c r="AMI70" s="23"/>
      <c r="AMJ70" s="23"/>
      <c r="AMK70" s="23"/>
      <c r="AML70" s="23"/>
      <c r="AMM70" s="23"/>
      <c r="AMN70" s="23"/>
      <c r="AMO70" s="23"/>
      <c r="AMP70" s="23"/>
      <c r="AMQ70" s="23"/>
      <c r="AMR70" s="23"/>
      <c r="AMS70" s="23"/>
      <c r="AMT70" s="23"/>
      <c r="AMU70" s="23"/>
      <c r="AMV70" s="23"/>
      <c r="AMW70" s="23"/>
      <c r="AMX70" s="23"/>
      <c r="AMY70" s="23"/>
      <c r="AMZ70" s="23"/>
      <c r="ANA70" s="23"/>
      <c r="ANB70" s="23"/>
      <c r="ANC70" s="23"/>
      <c r="AND70" s="23"/>
      <c r="ANE70" s="23"/>
      <c r="ANF70" s="23"/>
      <c r="ANG70" s="23"/>
      <c r="ANH70" s="23"/>
      <c r="ANI70" s="23"/>
      <c r="ANJ70" s="23"/>
      <c r="ANK70" s="23"/>
      <c r="ANL70" s="23"/>
      <c r="ANM70" s="23"/>
      <c r="ANN70" s="23"/>
      <c r="ANO70" s="23"/>
      <c r="ANP70" s="23"/>
      <c r="ANQ70" s="23"/>
      <c r="ANR70" s="23"/>
      <c r="ANS70" s="23"/>
      <c r="ANT70" s="23"/>
      <c r="ANU70" s="23"/>
      <c r="ANV70" s="23"/>
      <c r="ANW70" s="23"/>
      <c r="ANX70" s="23"/>
      <c r="ANY70" s="23"/>
      <c r="ANZ70" s="23"/>
      <c r="AOA70" s="23"/>
      <c r="AOB70" s="23"/>
      <c r="AOC70" s="23"/>
      <c r="AOD70" s="23"/>
      <c r="AOE70" s="23"/>
      <c r="AOF70" s="23"/>
      <c r="AOG70" s="23"/>
      <c r="AOH70" s="23"/>
      <c r="AOI70" s="23"/>
      <c r="AOJ70" s="23"/>
      <c r="AOK70" s="23"/>
      <c r="AOL70" s="23"/>
      <c r="AOM70" s="23"/>
      <c r="AON70" s="23"/>
      <c r="AOO70" s="23"/>
      <c r="AOP70" s="23"/>
      <c r="AOQ70" s="23"/>
      <c r="AOR70" s="23"/>
      <c r="AOS70" s="23"/>
      <c r="AOT70" s="23"/>
      <c r="AOU70" s="23"/>
      <c r="AOV70" s="23"/>
      <c r="AOW70" s="23"/>
      <c r="AOX70" s="23"/>
      <c r="AOY70" s="23"/>
      <c r="AOZ70" s="23"/>
      <c r="APA70" s="23"/>
      <c r="APB70" s="23"/>
      <c r="APC70" s="23"/>
      <c r="APD70" s="23"/>
      <c r="APE70" s="23"/>
      <c r="APF70" s="23"/>
      <c r="APG70" s="23"/>
      <c r="APH70" s="23"/>
      <c r="API70" s="23"/>
      <c r="APJ70" s="23"/>
      <c r="APK70" s="23"/>
      <c r="APL70" s="23"/>
      <c r="APM70" s="23"/>
      <c r="APN70" s="23"/>
      <c r="APO70" s="23"/>
      <c r="APP70" s="23"/>
      <c r="APQ70" s="23"/>
      <c r="APR70" s="23"/>
      <c r="APS70" s="23"/>
      <c r="APT70" s="23"/>
      <c r="APU70" s="23"/>
      <c r="APV70" s="23"/>
      <c r="APW70" s="23"/>
      <c r="APX70" s="23"/>
      <c r="APY70" s="23"/>
      <c r="APZ70" s="23"/>
      <c r="AQA70" s="23"/>
      <c r="AQB70" s="23"/>
      <c r="AQC70" s="23"/>
      <c r="AQD70" s="23"/>
      <c r="AQE70" s="23"/>
      <c r="AQF70" s="23"/>
      <c r="AQG70" s="23"/>
      <c r="AQH70" s="23"/>
      <c r="AQI70" s="23"/>
      <c r="AQJ70" s="23"/>
      <c r="AQK70" s="23"/>
      <c r="AQL70" s="23"/>
      <c r="AQM70" s="23"/>
      <c r="AQN70" s="23"/>
      <c r="AQO70" s="23"/>
      <c r="AQP70" s="23"/>
      <c r="AQQ70" s="23"/>
      <c r="AQR70" s="23"/>
      <c r="AQS70" s="23"/>
      <c r="AQT70" s="23"/>
      <c r="AQU70" s="23"/>
      <c r="AQV70" s="23"/>
      <c r="AQW70" s="23"/>
      <c r="AQX70" s="23"/>
      <c r="AQY70" s="23"/>
      <c r="AQZ70" s="23"/>
      <c r="ARA70" s="23"/>
      <c r="ARB70" s="23"/>
      <c r="ARC70" s="23"/>
      <c r="ARD70" s="23"/>
      <c r="ARE70" s="23"/>
      <c r="ARF70" s="23"/>
      <c r="ARG70" s="23"/>
      <c r="ARH70" s="23"/>
      <c r="ARI70" s="23"/>
      <c r="ARJ70" s="23"/>
      <c r="ARK70" s="23"/>
      <c r="ARL70" s="23"/>
      <c r="ARM70" s="23"/>
      <c r="ARN70" s="23"/>
      <c r="ARO70" s="23"/>
      <c r="ARP70" s="23"/>
      <c r="ARQ70" s="23"/>
      <c r="ARR70" s="23"/>
      <c r="ARS70" s="23"/>
      <c r="ART70" s="23"/>
      <c r="ARU70" s="23"/>
      <c r="ARV70" s="23"/>
      <c r="ARW70" s="23"/>
      <c r="ARX70" s="23"/>
      <c r="ARY70" s="23"/>
      <c r="ARZ70" s="23"/>
      <c r="ASA70" s="23"/>
      <c r="ASB70" s="23"/>
      <c r="ASC70" s="23"/>
      <c r="ASD70" s="23"/>
      <c r="ASE70" s="23"/>
      <c r="ASF70" s="23"/>
      <c r="ASG70" s="23"/>
      <c r="ASH70" s="23"/>
      <c r="ASI70" s="23"/>
      <c r="ASJ70" s="23"/>
      <c r="ASK70" s="23"/>
      <c r="ASL70" s="23"/>
      <c r="ASM70" s="23"/>
      <c r="ASN70" s="23"/>
      <c r="ASO70" s="23"/>
      <c r="ASP70" s="23"/>
      <c r="ASQ70" s="23"/>
      <c r="ASR70" s="23"/>
      <c r="ASS70" s="23"/>
      <c r="AST70" s="23"/>
      <c r="ASU70" s="23"/>
      <c r="ASV70" s="23"/>
      <c r="ASW70" s="23"/>
      <c r="ASX70" s="23"/>
      <c r="ASY70" s="23"/>
      <c r="ASZ70" s="23"/>
      <c r="ATA70" s="23"/>
      <c r="ATB70" s="23"/>
      <c r="ATC70" s="23"/>
      <c r="ATD70" s="23"/>
      <c r="ATE70" s="23"/>
      <c r="ATF70" s="23"/>
      <c r="ATG70" s="23"/>
      <c r="ATH70" s="23"/>
      <c r="ATI70" s="23"/>
      <c r="ATJ70" s="23"/>
      <c r="ATK70" s="23"/>
      <c r="ATL70" s="23"/>
      <c r="ATM70" s="23"/>
      <c r="ATN70" s="23"/>
      <c r="ATO70" s="23"/>
      <c r="ATP70" s="23"/>
      <c r="ATQ70" s="23"/>
      <c r="ATR70" s="23"/>
      <c r="ATS70" s="23"/>
      <c r="ATT70" s="23"/>
      <c r="ATU70" s="23"/>
      <c r="ATV70" s="23"/>
      <c r="ATW70" s="23"/>
      <c r="ATX70" s="23"/>
      <c r="ATY70" s="23"/>
      <c r="ATZ70" s="23"/>
      <c r="AUA70" s="23"/>
      <c r="AUB70" s="23"/>
      <c r="AUC70" s="23"/>
      <c r="AUD70" s="23"/>
      <c r="AUE70" s="23"/>
      <c r="AUF70" s="23"/>
      <c r="AUG70" s="23"/>
      <c r="AUH70" s="23"/>
      <c r="AUI70" s="23"/>
      <c r="AUJ70" s="23"/>
      <c r="AUK70" s="23"/>
      <c r="AUL70" s="23"/>
      <c r="AUM70" s="23"/>
      <c r="AUN70" s="23"/>
      <c r="AUO70" s="23"/>
      <c r="AUP70" s="23"/>
      <c r="AUQ70" s="23"/>
      <c r="AUR70" s="23"/>
      <c r="AUS70" s="23"/>
      <c r="AUT70" s="23"/>
      <c r="AUU70" s="23"/>
      <c r="AUV70" s="23"/>
      <c r="AUW70" s="23"/>
      <c r="AUX70" s="23"/>
      <c r="AUY70" s="23"/>
      <c r="AUZ70" s="23"/>
      <c r="AVA70" s="23"/>
      <c r="AVB70" s="23"/>
      <c r="AVC70" s="23"/>
      <c r="AVD70" s="23"/>
      <c r="AVE70" s="23"/>
      <c r="AVF70" s="23"/>
      <c r="AVG70" s="23"/>
      <c r="AVH70" s="23"/>
      <c r="AVI70" s="23"/>
      <c r="AVJ70" s="23"/>
      <c r="AVK70" s="23"/>
      <c r="AVL70" s="23"/>
      <c r="AVM70" s="23"/>
      <c r="AVN70" s="23"/>
      <c r="AVO70" s="23"/>
      <c r="AVP70" s="23"/>
      <c r="AVQ70" s="23"/>
      <c r="AVR70" s="23"/>
      <c r="AVS70" s="23"/>
      <c r="AVT70" s="23"/>
      <c r="AVU70" s="23"/>
      <c r="AVV70" s="23"/>
      <c r="AVW70" s="23"/>
      <c r="AVX70" s="23"/>
      <c r="AVY70" s="23"/>
      <c r="AVZ70" s="23"/>
      <c r="AWA70" s="23"/>
      <c r="AWB70" s="23"/>
      <c r="AWC70" s="23"/>
      <c r="AWD70" s="23"/>
      <c r="AWE70" s="23"/>
      <c r="AWF70" s="23"/>
      <c r="AWG70" s="23"/>
      <c r="AWH70" s="23"/>
      <c r="AWI70" s="23"/>
      <c r="AWJ70" s="23"/>
      <c r="AWK70" s="23"/>
      <c r="AWL70" s="23"/>
      <c r="AWM70" s="23"/>
      <c r="AWN70" s="23"/>
      <c r="AWO70" s="23"/>
      <c r="AWP70" s="23"/>
      <c r="AWQ70" s="23"/>
      <c r="AWR70" s="23"/>
      <c r="AWS70" s="23"/>
      <c r="AWT70" s="23"/>
      <c r="AWU70" s="23"/>
      <c r="AWV70" s="23"/>
      <c r="AWW70" s="23"/>
      <c r="AWX70" s="23"/>
      <c r="AWY70" s="23"/>
      <c r="AWZ70" s="23"/>
      <c r="AXA70" s="23"/>
      <c r="AXB70" s="23"/>
      <c r="AXC70" s="23"/>
      <c r="AXD70" s="23"/>
      <c r="AXE70" s="23"/>
      <c r="AXF70" s="23"/>
      <c r="AXG70" s="23"/>
      <c r="AXH70" s="23"/>
      <c r="AXI70" s="23"/>
      <c r="AXJ70" s="23"/>
      <c r="AXK70" s="23"/>
      <c r="AXL70" s="23"/>
      <c r="AXM70" s="23"/>
      <c r="AXN70" s="23"/>
      <c r="AXO70" s="23"/>
      <c r="AXP70" s="23"/>
      <c r="AXQ70" s="23"/>
      <c r="AXR70" s="23"/>
      <c r="AXS70" s="23"/>
      <c r="AXT70" s="23"/>
      <c r="AXU70" s="23"/>
      <c r="AXV70" s="23"/>
      <c r="AXW70" s="23"/>
      <c r="AXX70" s="23"/>
      <c r="AXY70" s="23"/>
      <c r="AXZ70" s="23"/>
      <c r="AYA70" s="23"/>
      <c r="AYB70" s="23"/>
      <c r="AYC70" s="23"/>
      <c r="AYD70" s="23"/>
      <c r="AYE70" s="23"/>
      <c r="AYF70" s="23"/>
      <c r="AYG70" s="23"/>
      <c r="AYH70" s="23"/>
      <c r="AYI70" s="23"/>
      <c r="AYJ70" s="23"/>
      <c r="AYK70" s="23"/>
      <c r="AYL70" s="23"/>
      <c r="AYM70" s="23"/>
      <c r="AYN70" s="23"/>
      <c r="AYO70" s="23"/>
      <c r="AYP70" s="23"/>
      <c r="AYQ70" s="23"/>
      <c r="AYR70" s="23"/>
      <c r="AYS70" s="23"/>
      <c r="AYT70" s="23"/>
      <c r="AYU70" s="23"/>
      <c r="AYV70" s="23"/>
      <c r="AYW70" s="23"/>
      <c r="AYX70" s="23"/>
      <c r="AYY70" s="23"/>
      <c r="AYZ70" s="23"/>
      <c r="AZA70" s="23"/>
      <c r="AZB70" s="23"/>
      <c r="AZC70" s="23"/>
      <c r="AZD70" s="23"/>
      <c r="AZE70" s="23"/>
      <c r="AZF70" s="23"/>
      <c r="AZG70" s="23"/>
      <c r="AZH70" s="23"/>
      <c r="AZI70" s="23"/>
      <c r="AZJ70" s="23"/>
      <c r="AZK70" s="23"/>
      <c r="AZL70" s="23"/>
      <c r="AZM70" s="23"/>
      <c r="AZN70" s="23"/>
      <c r="AZO70" s="23"/>
      <c r="AZP70" s="23"/>
      <c r="AZQ70" s="23"/>
      <c r="AZR70" s="23"/>
      <c r="AZS70" s="23"/>
      <c r="AZT70" s="23"/>
      <c r="AZU70" s="23"/>
      <c r="AZV70" s="23"/>
      <c r="AZW70" s="23"/>
      <c r="AZX70" s="23"/>
      <c r="AZY70" s="23"/>
      <c r="AZZ70" s="23"/>
      <c r="BAA70" s="23"/>
      <c r="BAB70" s="23"/>
      <c r="BAC70" s="23"/>
      <c r="BAD70" s="23"/>
      <c r="BAE70" s="23"/>
      <c r="BAF70" s="23"/>
      <c r="BAG70" s="23"/>
      <c r="BAH70" s="23"/>
      <c r="BAI70" s="23"/>
      <c r="BAJ70" s="23"/>
      <c r="BAK70" s="23"/>
      <c r="BAL70" s="23"/>
      <c r="BAM70" s="23"/>
      <c r="BAN70" s="23"/>
      <c r="BAO70" s="23"/>
      <c r="BAP70" s="23"/>
      <c r="BAQ70" s="23"/>
      <c r="BAR70" s="23"/>
      <c r="BAS70" s="23"/>
      <c r="BAT70" s="23"/>
      <c r="BAU70" s="23"/>
      <c r="BAV70" s="23"/>
      <c r="BAW70" s="23"/>
      <c r="BAX70" s="23"/>
      <c r="BAY70" s="23"/>
      <c r="BAZ70" s="23"/>
      <c r="BBA70" s="23"/>
      <c r="BBB70" s="23"/>
      <c r="BBC70" s="23"/>
      <c r="BBD70" s="23"/>
      <c r="BBE70" s="23"/>
      <c r="BBF70" s="23"/>
      <c r="BBG70" s="23"/>
      <c r="BBH70" s="23"/>
      <c r="BBI70" s="23"/>
      <c r="BBJ70" s="23"/>
      <c r="BBK70" s="23"/>
      <c r="BBL70" s="23"/>
      <c r="BBM70" s="23"/>
      <c r="BBN70" s="23"/>
      <c r="BBO70" s="23"/>
      <c r="BBP70" s="23"/>
      <c r="BBQ70" s="23"/>
      <c r="BBR70" s="23"/>
      <c r="BBS70" s="23"/>
      <c r="BBT70" s="23"/>
      <c r="BBU70" s="23"/>
      <c r="BBV70" s="23"/>
      <c r="BBW70" s="23"/>
      <c r="BBX70" s="23"/>
      <c r="BBY70" s="23"/>
      <c r="BBZ70" s="23"/>
      <c r="BCA70" s="23"/>
      <c r="BCB70" s="23"/>
      <c r="BCC70" s="23"/>
      <c r="BCD70" s="23"/>
      <c r="BCE70" s="23"/>
      <c r="BCF70" s="23"/>
      <c r="BCG70" s="23"/>
      <c r="BCH70" s="23"/>
      <c r="BCI70" s="23"/>
      <c r="BCJ70" s="23"/>
      <c r="BCK70" s="23"/>
      <c r="BCL70" s="23"/>
      <c r="BCM70" s="23"/>
      <c r="BCN70" s="23"/>
      <c r="BCO70" s="23"/>
      <c r="BCP70" s="23"/>
      <c r="BCQ70" s="23"/>
      <c r="BCR70" s="23"/>
      <c r="BCS70" s="23"/>
      <c r="BCT70" s="23"/>
      <c r="BCU70" s="23"/>
      <c r="BCV70" s="23"/>
      <c r="BCW70" s="23"/>
      <c r="BCX70" s="23"/>
      <c r="BCY70" s="23"/>
      <c r="BCZ70" s="23"/>
      <c r="BDA70" s="23"/>
      <c r="BDB70" s="23"/>
      <c r="BDC70" s="23"/>
      <c r="BDD70" s="23"/>
      <c r="BDE70" s="23"/>
      <c r="BDF70" s="23"/>
      <c r="BDG70" s="23"/>
      <c r="BDH70" s="23"/>
      <c r="BDI70" s="23"/>
      <c r="BDJ70" s="23"/>
      <c r="BDK70" s="23"/>
      <c r="BDL70" s="23"/>
      <c r="BDM70" s="23"/>
      <c r="BDN70" s="23"/>
      <c r="BDO70" s="23"/>
      <c r="BDP70" s="23"/>
      <c r="BDQ70" s="23"/>
      <c r="BDR70" s="23"/>
      <c r="BDS70" s="23"/>
      <c r="BDT70" s="23"/>
      <c r="BDU70" s="23"/>
      <c r="BDV70" s="23"/>
      <c r="BDW70" s="23"/>
      <c r="BDX70" s="23"/>
      <c r="BDY70" s="23"/>
      <c r="BDZ70" s="23"/>
      <c r="BEA70" s="23"/>
      <c r="BEB70" s="23"/>
      <c r="BEC70" s="23"/>
      <c r="BED70" s="23"/>
      <c r="BEE70" s="23"/>
      <c r="BEF70" s="23"/>
      <c r="BEG70" s="23"/>
      <c r="BEH70" s="23"/>
      <c r="BEI70" s="23"/>
      <c r="BEJ70" s="23"/>
      <c r="BEK70" s="23"/>
      <c r="BEL70" s="23"/>
      <c r="BEM70" s="23"/>
      <c r="BEN70" s="23"/>
      <c r="BEO70" s="23"/>
      <c r="BEP70" s="23"/>
      <c r="BEQ70" s="23"/>
      <c r="BER70" s="23"/>
      <c r="BES70" s="23"/>
      <c r="BET70" s="23"/>
      <c r="BEU70" s="23"/>
      <c r="BEV70" s="23"/>
      <c r="BEW70" s="23"/>
      <c r="BEX70" s="23"/>
      <c r="BEY70" s="23"/>
      <c r="BEZ70" s="23"/>
      <c r="BFA70" s="23"/>
      <c r="BFB70" s="23"/>
      <c r="BFC70" s="23"/>
      <c r="BFD70" s="23"/>
      <c r="BFE70" s="23"/>
      <c r="BFF70" s="23"/>
      <c r="BFG70" s="23"/>
      <c r="BFH70" s="23"/>
      <c r="BFI70" s="23"/>
      <c r="BFJ70" s="23"/>
      <c r="BFK70" s="23"/>
      <c r="BFL70" s="23"/>
      <c r="BFM70" s="23"/>
      <c r="BFN70" s="23"/>
      <c r="BFO70" s="23"/>
      <c r="BFP70" s="23"/>
      <c r="BFQ70" s="23"/>
      <c r="BFR70" s="23"/>
      <c r="BFS70" s="23"/>
      <c r="BFT70" s="23"/>
      <c r="BFU70" s="23"/>
      <c r="BFV70" s="23"/>
      <c r="BFW70" s="23"/>
      <c r="BFX70" s="23"/>
      <c r="BFY70" s="23"/>
      <c r="BFZ70" s="23"/>
      <c r="BGA70" s="23"/>
      <c r="BGB70" s="23"/>
      <c r="BGC70" s="23"/>
      <c r="BGD70" s="23"/>
      <c r="BGE70" s="23"/>
      <c r="BGF70" s="23"/>
      <c r="BGG70" s="23"/>
      <c r="BGH70" s="23"/>
      <c r="BGI70" s="23"/>
      <c r="BGJ70" s="23"/>
      <c r="BGK70" s="23"/>
      <c r="BGL70" s="23"/>
      <c r="BGM70" s="23"/>
      <c r="BGN70" s="23"/>
      <c r="BGO70" s="23"/>
      <c r="BGP70" s="23"/>
      <c r="BGQ70" s="23"/>
      <c r="BGR70" s="23"/>
      <c r="BGS70" s="23"/>
      <c r="BGT70" s="23"/>
      <c r="BGU70" s="23"/>
      <c r="BGV70" s="23"/>
      <c r="BGW70" s="23"/>
      <c r="BGX70" s="23"/>
      <c r="BGY70" s="23"/>
      <c r="BGZ70" s="23"/>
      <c r="BHA70" s="23"/>
      <c r="BHB70" s="23"/>
      <c r="BHC70" s="23"/>
      <c r="BHD70" s="23"/>
      <c r="BHE70" s="23"/>
      <c r="BHF70" s="23"/>
      <c r="BHG70" s="23"/>
      <c r="BHH70" s="23"/>
      <c r="BHI70" s="23"/>
      <c r="BHJ70" s="23"/>
      <c r="BHK70" s="23"/>
      <c r="BHL70" s="23"/>
      <c r="BHM70" s="23"/>
      <c r="BHN70" s="23"/>
      <c r="BHO70" s="23"/>
      <c r="BHP70" s="23"/>
      <c r="BHQ70" s="23"/>
      <c r="BHR70" s="23"/>
      <c r="BHS70" s="23"/>
      <c r="BHT70" s="23"/>
      <c r="BHU70" s="23"/>
      <c r="BHV70" s="23"/>
      <c r="BHW70" s="23"/>
      <c r="BHX70" s="23"/>
      <c r="BHY70" s="23"/>
      <c r="BHZ70" s="23"/>
      <c r="BIA70" s="23"/>
      <c r="BIB70" s="23"/>
      <c r="BIC70" s="23"/>
      <c r="BID70" s="23"/>
      <c r="BIE70" s="23"/>
      <c r="BIF70" s="23"/>
      <c r="BIG70" s="23"/>
      <c r="BIH70" s="23"/>
      <c r="BII70" s="23"/>
      <c r="BIJ70" s="23"/>
      <c r="BIK70" s="23"/>
      <c r="BIL70" s="23"/>
      <c r="BIM70" s="23"/>
      <c r="BIN70" s="23"/>
      <c r="BIO70" s="23"/>
      <c r="BIP70" s="23"/>
      <c r="BIQ70" s="23"/>
      <c r="BIR70" s="23"/>
      <c r="BIS70" s="23"/>
      <c r="BIT70" s="23"/>
      <c r="BIU70" s="23"/>
      <c r="BIV70" s="23"/>
      <c r="BIW70" s="23"/>
      <c r="BIX70" s="23"/>
      <c r="BIY70" s="23"/>
      <c r="BIZ70" s="23"/>
      <c r="BJA70" s="23"/>
      <c r="BJB70" s="23"/>
      <c r="BJC70" s="23"/>
      <c r="BJD70" s="23"/>
      <c r="BJE70" s="23"/>
      <c r="BJF70" s="23"/>
      <c r="BJG70" s="23"/>
      <c r="BJH70" s="23"/>
      <c r="BJI70" s="23"/>
      <c r="BJJ70" s="23"/>
      <c r="BJK70" s="23"/>
      <c r="BJL70" s="23"/>
      <c r="BJM70" s="23"/>
      <c r="BJN70" s="23"/>
      <c r="BJO70" s="23"/>
      <c r="BJP70" s="23"/>
      <c r="BJQ70" s="23"/>
      <c r="BJR70" s="23"/>
      <c r="BJS70" s="23"/>
      <c r="BJT70" s="23"/>
      <c r="BJU70" s="23"/>
      <c r="BJV70" s="23"/>
      <c r="BJW70" s="23"/>
      <c r="BJX70" s="23"/>
      <c r="BJY70" s="23"/>
      <c r="BJZ70" s="23"/>
      <c r="BKA70" s="23"/>
      <c r="BKB70" s="23"/>
      <c r="BKC70" s="23"/>
      <c r="BKD70" s="23"/>
      <c r="BKE70" s="23"/>
      <c r="BKF70" s="23"/>
      <c r="BKG70" s="23"/>
      <c r="BKH70" s="23"/>
      <c r="BKI70" s="23"/>
      <c r="BKJ70" s="23"/>
      <c r="BKK70" s="23"/>
      <c r="BKL70" s="23"/>
      <c r="BKM70" s="23"/>
      <c r="BKN70" s="23"/>
      <c r="BKO70" s="23"/>
      <c r="BKP70" s="23"/>
      <c r="BKQ70" s="23"/>
      <c r="BKR70" s="23"/>
      <c r="BKS70" s="23"/>
      <c r="BKT70" s="23"/>
      <c r="BKU70" s="23"/>
      <c r="BKV70" s="23"/>
      <c r="BKW70" s="23"/>
      <c r="BKX70" s="23"/>
      <c r="BKY70" s="23"/>
      <c r="BKZ70" s="23"/>
      <c r="BLA70" s="23"/>
      <c r="BLB70" s="23"/>
      <c r="BLC70" s="23"/>
      <c r="BLD70" s="23"/>
      <c r="BLE70" s="23"/>
      <c r="BLF70" s="23"/>
      <c r="BLG70" s="23"/>
      <c r="BLH70" s="23"/>
      <c r="BLI70" s="23"/>
      <c r="BLJ70" s="23"/>
      <c r="BLK70" s="23"/>
      <c r="BLL70" s="23"/>
      <c r="BLM70" s="23"/>
      <c r="BLN70" s="23"/>
      <c r="BLO70" s="23"/>
      <c r="BLP70" s="23"/>
      <c r="BLQ70" s="23"/>
      <c r="BLR70" s="23"/>
      <c r="BLS70" s="23"/>
      <c r="BLT70" s="23"/>
      <c r="BLU70" s="23"/>
      <c r="BLV70" s="23"/>
      <c r="BLW70" s="23"/>
      <c r="BLX70" s="23"/>
      <c r="BLY70" s="23"/>
      <c r="BLZ70" s="23"/>
      <c r="BMA70" s="23"/>
      <c r="BMB70" s="23"/>
      <c r="BMC70" s="23"/>
      <c r="BMD70" s="23"/>
      <c r="BME70" s="23"/>
      <c r="BMF70" s="23"/>
      <c r="BMG70" s="23"/>
      <c r="BMH70" s="23"/>
      <c r="BMI70" s="23"/>
      <c r="BMJ70" s="23"/>
      <c r="BMK70" s="23"/>
      <c r="BML70" s="23"/>
      <c r="BMM70" s="23"/>
      <c r="BMN70" s="23"/>
      <c r="BMO70" s="23"/>
      <c r="BMP70" s="23"/>
      <c r="BMQ70" s="23"/>
      <c r="BMR70" s="23"/>
      <c r="BMS70" s="23"/>
      <c r="BMT70" s="23"/>
      <c r="BMU70" s="23"/>
      <c r="BMV70" s="23"/>
      <c r="BMW70" s="23"/>
      <c r="BMX70" s="23"/>
      <c r="BMY70" s="23"/>
      <c r="BMZ70" s="23"/>
      <c r="BNA70" s="23"/>
      <c r="BNB70" s="23"/>
      <c r="BNC70" s="23"/>
      <c r="BND70" s="23"/>
      <c r="BNE70" s="23"/>
      <c r="BNF70" s="23"/>
      <c r="BNG70" s="23"/>
      <c r="BNH70" s="23"/>
      <c r="BNI70" s="23"/>
      <c r="BNJ70" s="23"/>
      <c r="BNK70" s="23"/>
      <c r="BNL70" s="23"/>
      <c r="BNM70" s="23"/>
      <c r="BNN70" s="23"/>
      <c r="BNO70" s="23"/>
      <c r="BNP70" s="23"/>
      <c r="BNQ70" s="23"/>
      <c r="BNR70" s="23"/>
      <c r="BNS70" s="23"/>
      <c r="BNT70" s="23"/>
      <c r="BNU70" s="23"/>
      <c r="BNV70" s="23"/>
      <c r="BNW70" s="23"/>
      <c r="BNX70" s="23"/>
      <c r="BNY70" s="23"/>
      <c r="BNZ70" s="23"/>
      <c r="BOA70" s="23"/>
      <c r="BOB70" s="23"/>
      <c r="BOC70" s="23"/>
      <c r="BOD70" s="23"/>
      <c r="BOE70" s="23"/>
      <c r="BOF70" s="23"/>
      <c r="BOG70" s="23"/>
      <c r="BOH70" s="23"/>
      <c r="BOI70" s="23"/>
      <c r="BOJ70" s="23"/>
      <c r="BOK70" s="23"/>
      <c r="BOL70" s="23"/>
      <c r="BOM70" s="23"/>
      <c r="BON70" s="23"/>
      <c r="BOO70" s="23"/>
      <c r="BOP70" s="23"/>
      <c r="BOQ70" s="23"/>
      <c r="BOR70" s="23"/>
      <c r="BOS70" s="23"/>
      <c r="BOT70" s="23"/>
      <c r="BOU70" s="23"/>
      <c r="BOV70" s="23"/>
      <c r="BOW70" s="23"/>
      <c r="BOX70" s="23"/>
      <c r="BOY70" s="23"/>
      <c r="BOZ70" s="23"/>
      <c r="BPA70" s="23"/>
      <c r="BPB70" s="23"/>
      <c r="BPC70" s="23"/>
      <c r="BPD70" s="23"/>
      <c r="BPE70" s="23"/>
      <c r="BPF70" s="23"/>
      <c r="BPG70" s="23"/>
      <c r="BPH70" s="23"/>
      <c r="BPI70" s="23"/>
      <c r="BPJ70" s="23"/>
    </row>
    <row r="71" spans="1:1778" s="24" customFormat="1" x14ac:dyDescent="0.25">
      <c r="A71" s="181" t="s">
        <v>3</v>
      </c>
      <c r="B71" s="185" t="s">
        <v>75</v>
      </c>
      <c r="C71" s="229" t="s">
        <v>21</v>
      </c>
      <c r="D71" s="227" t="s">
        <v>10</v>
      </c>
      <c r="E71" s="212">
        <f>SUM(F71:N71)</f>
        <v>201972.28967000003</v>
      </c>
      <c r="F71" s="212">
        <f>F72</f>
        <v>37988</v>
      </c>
      <c r="G71" s="212">
        <f>G73+G72</f>
        <v>31781.45967</v>
      </c>
      <c r="H71" s="198">
        <f>H72+H73</f>
        <v>61609.25</v>
      </c>
      <c r="I71" s="98"/>
      <c r="J71" s="98"/>
      <c r="K71" s="98"/>
      <c r="L71" s="99"/>
      <c r="M71" s="212">
        <f>M73+M72</f>
        <v>35296.79</v>
      </c>
      <c r="N71" s="212">
        <f>N72+N73</f>
        <v>35296.79</v>
      </c>
      <c r="O71" s="185" t="s">
        <v>117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F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23"/>
      <c r="MK71" s="23"/>
      <c r="ML71" s="23"/>
      <c r="MM71" s="23"/>
      <c r="MN71" s="23"/>
      <c r="MO71" s="23"/>
      <c r="MP71" s="23"/>
      <c r="MQ71" s="23"/>
      <c r="MR71" s="23"/>
      <c r="MS71" s="23"/>
      <c r="MT71" s="23"/>
      <c r="MU71" s="23"/>
      <c r="MV71" s="23"/>
      <c r="MW71" s="23"/>
      <c r="MX71" s="23"/>
      <c r="MY71" s="23"/>
      <c r="MZ71" s="23"/>
      <c r="NA71" s="23"/>
      <c r="NB71" s="23"/>
      <c r="NC71" s="23"/>
      <c r="ND71" s="23"/>
      <c r="NE71" s="23"/>
      <c r="NF71" s="23"/>
      <c r="NG71" s="23"/>
      <c r="NH71" s="23"/>
      <c r="NI71" s="23"/>
      <c r="NJ71" s="23"/>
      <c r="NK71" s="23"/>
      <c r="NL71" s="23"/>
      <c r="NM71" s="23"/>
      <c r="NN71" s="23"/>
      <c r="NO71" s="23"/>
      <c r="NP71" s="23"/>
      <c r="NQ71" s="23"/>
      <c r="NR71" s="23"/>
      <c r="NS71" s="23"/>
      <c r="NT71" s="23"/>
      <c r="NU71" s="23"/>
      <c r="NV71" s="23"/>
      <c r="NW71" s="23"/>
      <c r="NX71" s="23"/>
      <c r="NY71" s="23"/>
      <c r="NZ71" s="23"/>
      <c r="OA71" s="23"/>
      <c r="OB71" s="23"/>
      <c r="OC71" s="23"/>
      <c r="OD71" s="23"/>
      <c r="OE71" s="23"/>
      <c r="OF71" s="23"/>
      <c r="OG71" s="23"/>
      <c r="OH71" s="23"/>
      <c r="OI71" s="23"/>
      <c r="OJ71" s="23"/>
      <c r="OK71" s="23"/>
      <c r="OL71" s="23"/>
      <c r="OM71" s="23"/>
      <c r="ON71" s="23"/>
      <c r="OO71" s="23"/>
      <c r="OP71" s="23"/>
      <c r="OQ71" s="23"/>
      <c r="OR71" s="23"/>
      <c r="OS71" s="23"/>
      <c r="OT71" s="23"/>
      <c r="OU71" s="23"/>
      <c r="OV71" s="23"/>
      <c r="OW71" s="23"/>
      <c r="OX71" s="23"/>
      <c r="OY71" s="23"/>
      <c r="OZ71" s="23"/>
      <c r="PA71" s="23"/>
      <c r="PB71" s="23"/>
      <c r="PC71" s="23"/>
      <c r="PD71" s="23"/>
      <c r="PE71" s="23"/>
      <c r="PF71" s="23"/>
      <c r="PG71" s="23"/>
      <c r="PH71" s="23"/>
      <c r="PI71" s="23"/>
      <c r="PJ71" s="23"/>
      <c r="PK71" s="23"/>
      <c r="PL71" s="23"/>
      <c r="PM71" s="23"/>
      <c r="PN71" s="23"/>
      <c r="PO71" s="23"/>
      <c r="PP71" s="23"/>
      <c r="PQ71" s="23"/>
      <c r="PR71" s="23"/>
      <c r="PS71" s="23"/>
      <c r="PT71" s="23"/>
      <c r="PU71" s="23"/>
      <c r="PV71" s="23"/>
      <c r="PW71" s="23"/>
      <c r="PX71" s="23"/>
      <c r="PY71" s="23"/>
      <c r="PZ71" s="23"/>
      <c r="QA71" s="23"/>
      <c r="QB71" s="23"/>
      <c r="QC71" s="23"/>
      <c r="QD71" s="23"/>
      <c r="QE71" s="23"/>
      <c r="QF71" s="23"/>
      <c r="QG71" s="23"/>
      <c r="QH71" s="23"/>
      <c r="QI71" s="23"/>
      <c r="QJ71" s="23"/>
      <c r="QK71" s="23"/>
      <c r="QL71" s="23"/>
      <c r="QM71" s="23"/>
      <c r="QN71" s="23"/>
      <c r="QO71" s="23"/>
      <c r="QP71" s="23"/>
      <c r="QQ71" s="23"/>
      <c r="QR71" s="23"/>
      <c r="QS71" s="23"/>
      <c r="QT71" s="23"/>
      <c r="QU71" s="23"/>
      <c r="QV71" s="23"/>
      <c r="QW71" s="23"/>
      <c r="QX71" s="23"/>
      <c r="QY71" s="23"/>
      <c r="QZ71" s="23"/>
      <c r="RA71" s="23"/>
      <c r="RB71" s="23"/>
      <c r="RC71" s="23"/>
      <c r="RD71" s="23"/>
      <c r="RE71" s="23"/>
      <c r="RF71" s="23"/>
      <c r="RG71" s="23"/>
      <c r="RH71" s="23"/>
      <c r="RI71" s="23"/>
      <c r="RJ71" s="23"/>
      <c r="RK71" s="23"/>
      <c r="RL71" s="23"/>
      <c r="RM71" s="23"/>
      <c r="RN71" s="23"/>
      <c r="RO71" s="23"/>
      <c r="RP71" s="23"/>
      <c r="RQ71" s="23"/>
      <c r="RR71" s="23"/>
      <c r="RS71" s="23"/>
      <c r="RT71" s="23"/>
      <c r="RU71" s="23"/>
      <c r="RV71" s="23"/>
      <c r="RW71" s="23"/>
      <c r="RX71" s="23"/>
      <c r="RY71" s="23"/>
      <c r="RZ71" s="23"/>
      <c r="SA71" s="23"/>
      <c r="SB71" s="23"/>
      <c r="SC71" s="23"/>
      <c r="SD71" s="23"/>
      <c r="SE71" s="23"/>
      <c r="SF71" s="23"/>
      <c r="SG71" s="23"/>
      <c r="SH71" s="23"/>
      <c r="SI71" s="23"/>
      <c r="SJ71" s="23"/>
      <c r="SK71" s="23"/>
      <c r="SL71" s="23"/>
      <c r="SM71" s="23"/>
      <c r="SN71" s="23"/>
      <c r="SO71" s="23"/>
      <c r="SP71" s="23"/>
      <c r="SQ71" s="23"/>
      <c r="SR71" s="23"/>
      <c r="SS71" s="23"/>
      <c r="ST71" s="23"/>
      <c r="SU71" s="23"/>
      <c r="SV71" s="23"/>
      <c r="SW71" s="23"/>
      <c r="SX71" s="23"/>
      <c r="SY71" s="23"/>
      <c r="SZ71" s="23"/>
      <c r="TA71" s="23"/>
      <c r="TB71" s="23"/>
      <c r="TC71" s="23"/>
      <c r="TD71" s="23"/>
      <c r="TE71" s="23"/>
      <c r="TF71" s="23"/>
      <c r="TG71" s="23"/>
      <c r="TH71" s="23"/>
      <c r="TI71" s="23"/>
      <c r="TJ71" s="23"/>
      <c r="TK71" s="23"/>
      <c r="TL71" s="23"/>
      <c r="TM71" s="23"/>
      <c r="TN71" s="23"/>
      <c r="TO71" s="23"/>
      <c r="TP71" s="23"/>
      <c r="TQ71" s="23"/>
      <c r="TR71" s="23"/>
      <c r="TS71" s="23"/>
      <c r="TT71" s="23"/>
      <c r="TU71" s="23"/>
      <c r="TV71" s="23"/>
      <c r="TW71" s="23"/>
      <c r="TX71" s="23"/>
      <c r="TY71" s="23"/>
      <c r="TZ71" s="23"/>
      <c r="UA71" s="23"/>
      <c r="UB71" s="23"/>
      <c r="UC71" s="23"/>
      <c r="UD71" s="23"/>
      <c r="UE71" s="23"/>
      <c r="UF71" s="23"/>
      <c r="UG71" s="23"/>
      <c r="UH71" s="23"/>
      <c r="UI71" s="23"/>
      <c r="UJ71" s="23"/>
      <c r="UK71" s="23"/>
      <c r="UL71" s="23"/>
      <c r="UM71" s="23"/>
      <c r="UN71" s="23"/>
      <c r="UO71" s="23"/>
      <c r="UP71" s="23"/>
      <c r="UQ71" s="23"/>
      <c r="UR71" s="23"/>
      <c r="US71" s="23"/>
      <c r="UT71" s="23"/>
      <c r="UU71" s="23"/>
      <c r="UV71" s="23"/>
      <c r="UW71" s="23"/>
      <c r="UX71" s="23"/>
      <c r="UY71" s="23"/>
      <c r="UZ71" s="23"/>
      <c r="VA71" s="23"/>
      <c r="VB71" s="23"/>
      <c r="VC71" s="23"/>
      <c r="VD71" s="23"/>
      <c r="VE71" s="23"/>
      <c r="VF71" s="23"/>
      <c r="VG71" s="23"/>
      <c r="VH71" s="23"/>
      <c r="VI71" s="23"/>
      <c r="VJ71" s="23"/>
      <c r="VK71" s="23"/>
      <c r="VL71" s="23"/>
      <c r="VM71" s="23"/>
      <c r="VN71" s="23"/>
      <c r="VO71" s="23"/>
      <c r="VP71" s="23"/>
      <c r="VQ71" s="23"/>
      <c r="VR71" s="23"/>
      <c r="VS71" s="23"/>
      <c r="VT71" s="23"/>
      <c r="VU71" s="23"/>
      <c r="VV71" s="23"/>
      <c r="VW71" s="23"/>
      <c r="VX71" s="23"/>
      <c r="VY71" s="23"/>
      <c r="VZ71" s="23"/>
      <c r="WA71" s="23"/>
      <c r="WB71" s="23"/>
      <c r="WC71" s="23"/>
      <c r="WD71" s="23"/>
      <c r="WE71" s="23"/>
      <c r="WF71" s="23"/>
      <c r="WG71" s="23"/>
      <c r="WH71" s="23"/>
      <c r="WI71" s="23"/>
      <c r="WJ71" s="23"/>
      <c r="WK71" s="23"/>
      <c r="WL71" s="23"/>
      <c r="WM71" s="23"/>
      <c r="WN71" s="23"/>
      <c r="WO71" s="23"/>
      <c r="WP71" s="23"/>
      <c r="WQ71" s="23"/>
      <c r="WR71" s="23"/>
      <c r="WS71" s="23"/>
      <c r="WT71" s="23"/>
      <c r="WU71" s="23"/>
      <c r="WV71" s="23"/>
      <c r="WW71" s="23"/>
      <c r="WX71" s="23"/>
      <c r="WY71" s="23"/>
      <c r="WZ71" s="23"/>
      <c r="XA71" s="23"/>
      <c r="XB71" s="23"/>
      <c r="XC71" s="23"/>
      <c r="XD71" s="23"/>
      <c r="XE71" s="23"/>
      <c r="XF71" s="23"/>
      <c r="XG71" s="23"/>
      <c r="XH71" s="23"/>
      <c r="XI71" s="23"/>
      <c r="XJ71" s="23"/>
      <c r="XK71" s="23"/>
      <c r="XL71" s="23"/>
      <c r="XM71" s="23"/>
      <c r="XN71" s="23"/>
      <c r="XO71" s="23"/>
      <c r="XP71" s="23"/>
      <c r="XQ71" s="23"/>
      <c r="XR71" s="23"/>
      <c r="XS71" s="23"/>
      <c r="XT71" s="23"/>
      <c r="XU71" s="23"/>
      <c r="XV71" s="23"/>
      <c r="XW71" s="23"/>
      <c r="XX71" s="23"/>
      <c r="XY71" s="23"/>
      <c r="XZ71" s="23"/>
      <c r="YA71" s="23"/>
      <c r="YB71" s="23"/>
      <c r="YC71" s="23"/>
      <c r="YD71" s="23"/>
      <c r="YE71" s="23"/>
      <c r="YF71" s="23"/>
      <c r="YG71" s="23"/>
      <c r="YH71" s="23"/>
      <c r="YI71" s="23"/>
      <c r="YJ71" s="23"/>
      <c r="YK71" s="23"/>
      <c r="YL71" s="23"/>
      <c r="YM71" s="23"/>
      <c r="YN71" s="23"/>
      <c r="YO71" s="23"/>
      <c r="YP71" s="23"/>
      <c r="YQ71" s="23"/>
      <c r="YR71" s="23"/>
      <c r="YS71" s="23"/>
      <c r="YT71" s="23"/>
      <c r="YU71" s="23"/>
      <c r="YV71" s="23"/>
      <c r="YW71" s="23"/>
      <c r="YX71" s="23"/>
      <c r="YY71" s="23"/>
      <c r="YZ71" s="23"/>
      <c r="ZA71" s="23"/>
      <c r="ZB71" s="23"/>
      <c r="ZC71" s="23"/>
      <c r="ZD71" s="23"/>
      <c r="ZE71" s="23"/>
      <c r="ZF71" s="23"/>
      <c r="ZG71" s="23"/>
      <c r="ZH71" s="23"/>
      <c r="ZI71" s="23"/>
      <c r="ZJ71" s="23"/>
      <c r="ZK71" s="23"/>
      <c r="ZL71" s="23"/>
      <c r="ZM71" s="23"/>
      <c r="ZN71" s="23"/>
      <c r="ZO71" s="23"/>
      <c r="ZP71" s="23"/>
      <c r="ZQ71" s="23"/>
      <c r="ZR71" s="23"/>
      <c r="ZS71" s="23"/>
      <c r="ZT71" s="23"/>
      <c r="ZU71" s="23"/>
      <c r="ZV71" s="23"/>
      <c r="ZW71" s="23"/>
      <c r="ZX71" s="23"/>
      <c r="ZY71" s="23"/>
      <c r="ZZ71" s="23"/>
      <c r="AAA71" s="23"/>
      <c r="AAB71" s="23"/>
      <c r="AAC71" s="23"/>
      <c r="AAD71" s="23"/>
      <c r="AAE71" s="23"/>
      <c r="AAF71" s="23"/>
      <c r="AAG71" s="23"/>
      <c r="AAH71" s="23"/>
      <c r="AAI71" s="23"/>
      <c r="AAJ71" s="23"/>
      <c r="AAK71" s="23"/>
      <c r="AAL71" s="23"/>
      <c r="AAM71" s="23"/>
      <c r="AAN71" s="23"/>
      <c r="AAO71" s="23"/>
      <c r="AAP71" s="23"/>
      <c r="AAQ71" s="23"/>
      <c r="AAR71" s="23"/>
      <c r="AAS71" s="23"/>
      <c r="AAT71" s="23"/>
      <c r="AAU71" s="23"/>
      <c r="AAV71" s="23"/>
      <c r="AAW71" s="23"/>
      <c r="AAX71" s="23"/>
      <c r="AAY71" s="23"/>
      <c r="AAZ71" s="23"/>
      <c r="ABA71" s="23"/>
      <c r="ABB71" s="23"/>
      <c r="ABC71" s="23"/>
      <c r="ABD71" s="23"/>
      <c r="ABE71" s="23"/>
      <c r="ABF71" s="23"/>
      <c r="ABG71" s="23"/>
      <c r="ABH71" s="23"/>
      <c r="ABI71" s="23"/>
      <c r="ABJ71" s="23"/>
      <c r="ABK71" s="23"/>
      <c r="ABL71" s="23"/>
      <c r="ABM71" s="23"/>
      <c r="ABN71" s="23"/>
      <c r="ABO71" s="23"/>
      <c r="ABP71" s="23"/>
      <c r="ABQ71" s="23"/>
      <c r="ABR71" s="23"/>
      <c r="ABS71" s="23"/>
      <c r="ABT71" s="23"/>
      <c r="ABU71" s="23"/>
      <c r="ABV71" s="23"/>
      <c r="ABW71" s="23"/>
      <c r="ABX71" s="23"/>
      <c r="ABY71" s="23"/>
      <c r="ABZ71" s="23"/>
      <c r="ACA71" s="23"/>
      <c r="ACB71" s="23"/>
      <c r="ACC71" s="23"/>
      <c r="ACD71" s="23"/>
      <c r="ACE71" s="23"/>
      <c r="ACF71" s="23"/>
      <c r="ACG71" s="23"/>
      <c r="ACH71" s="23"/>
      <c r="ACI71" s="23"/>
      <c r="ACJ71" s="23"/>
      <c r="ACK71" s="23"/>
      <c r="ACL71" s="23"/>
      <c r="ACM71" s="23"/>
      <c r="ACN71" s="23"/>
      <c r="ACO71" s="23"/>
      <c r="ACP71" s="23"/>
      <c r="ACQ71" s="23"/>
      <c r="ACR71" s="23"/>
      <c r="ACS71" s="23"/>
      <c r="ACT71" s="23"/>
      <c r="ACU71" s="23"/>
      <c r="ACV71" s="23"/>
      <c r="ACW71" s="23"/>
      <c r="ACX71" s="23"/>
      <c r="ACY71" s="23"/>
      <c r="ACZ71" s="23"/>
      <c r="ADA71" s="23"/>
      <c r="ADB71" s="23"/>
      <c r="ADC71" s="23"/>
      <c r="ADD71" s="23"/>
      <c r="ADE71" s="23"/>
      <c r="ADF71" s="23"/>
      <c r="ADG71" s="23"/>
      <c r="ADH71" s="23"/>
      <c r="ADI71" s="23"/>
      <c r="ADJ71" s="23"/>
      <c r="ADK71" s="23"/>
      <c r="ADL71" s="23"/>
      <c r="ADM71" s="23"/>
      <c r="ADN71" s="23"/>
      <c r="ADO71" s="23"/>
      <c r="ADP71" s="23"/>
      <c r="ADQ71" s="23"/>
      <c r="ADR71" s="23"/>
      <c r="ADS71" s="23"/>
      <c r="ADT71" s="23"/>
      <c r="ADU71" s="23"/>
      <c r="ADV71" s="23"/>
      <c r="ADW71" s="23"/>
      <c r="ADX71" s="23"/>
      <c r="ADY71" s="23"/>
      <c r="ADZ71" s="23"/>
      <c r="AEA71" s="23"/>
      <c r="AEB71" s="23"/>
      <c r="AEC71" s="23"/>
      <c r="AED71" s="23"/>
      <c r="AEE71" s="23"/>
      <c r="AEF71" s="23"/>
      <c r="AEG71" s="23"/>
      <c r="AEH71" s="23"/>
      <c r="AEI71" s="23"/>
      <c r="AEJ71" s="23"/>
      <c r="AEK71" s="23"/>
      <c r="AEL71" s="23"/>
      <c r="AEM71" s="23"/>
      <c r="AEN71" s="23"/>
      <c r="AEO71" s="23"/>
      <c r="AEP71" s="23"/>
      <c r="AEQ71" s="23"/>
      <c r="AER71" s="23"/>
      <c r="AES71" s="23"/>
      <c r="AET71" s="23"/>
      <c r="AEU71" s="23"/>
      <c r="AEV71" s="23"/>
      <c r="AEW71" s="23"/>
      <c r="AEX71" s="23"/>
      <c r="AEY71" s="23"/>
      <c r="AEZ71" s="23"/>
      <c r="AFA71" s="23"/>
      <c r="AFB71" s="23"/>
      <c r="AFC71" s="23"/>
      <c r="AFD71" s="23"/>
      <c r="AFE71" s="23"/>
      <c r="AFF71" s="23"/>
      <c r="AFG71" s="23"/>
      <c r="AFH71" s="23"/>
      <c r="AFI71" s="23"/>
      <c r="AFJ71" s="23"/>
      <c r="AFK71" s="23"/>
      <c r="AFL71" s="23"/>
      <c r="AFM71" s="23"/>
      <c r="AFN71" s="23"/>
      <c r="AFO71" s="23"/>
      <c r="AFP71" s="23"/>
      <c r="AFQ71" s="23"/>
      <c r="AFR71" s="23"/>
      <c r="AFS71" s="23"/>
      <c r="AFT71" s="23"/>
      <c r="AFU71" s="23"/>
      <c r="AFV71" s="23"/>
      <c r="AFW71" s="23"/>
      <c r="AFX71" s="23"/>
      <c r="AFY71" s="23"/>
      <c r="AFZ71" s="23"/>
      <c r="AGA71" s="23"/>
      <c r="AGB71" s="23"/>
      <c r="AGC71" s="23"/>
      <c r="AGD71" s="23"/>
      <c r="AGE71" s="23"/>
      <c r="AGF71" s="23"/>
      <c r="AGG71" s="23"/>
      <c r="AGH71" s="23"/>
      <c r="AGI71" s="23"/>
      <c r="AGJ71" s="23"/>
      <c r="AGK71" s="23"/>
      <c r="AGL71" s="23"/>
      <c r="AGM71" s="23"/>
      <c r="AGN71" s="23"/>
      <c r="AGO71" s="23"/>
      <c r="AGP71" s="23"/>
      <c r="AGQ71" s="23"/>
      <c r="AGR71" s="23"/>
      <c r="AGS71" s="23"/>
      <c r="AGT71" s="23"/>
      <c r="AGU71" s="23"/>
      <c r="AGV71" s="23"/>
      <c r="AGW71" s="23"/>
      <c r="AGX71" s="23"/>
      <c r="AGY71" s="23"/>
      <c r="AGZ71" s="23"/>
      <c r="AHA71" s="23"/>
      <c r="AHB71" s="23"/>
      <c r="AHC71" s="23"/>
      <c r="AHD71" s="23"/>
      <c r="AHE71" s="23"/>
      <c r="AHF71" s="23"/>
      <c r="AHG71" s="23"/>
      <c r="AHH71" s="23"/>
      <c r="AHI71" s="23"/>
      <c r="AHJ71" s="23"/>
      <c r="AHK71" s="23"/>
      <c r="AHL71" s="23"/>
      <c r="AHM71" s="23"/>
      <c r="AHN71" s="23"/>
      <c r="AHO71" s="23"/>
      <c r="AHP71" s="23"/>
      <c r="AHQ71" s="23"/>
      <c r="AHR71" s="23"/>
      <c r="AHS71" s="23"/>
      <c r="AHT71" s="23"/>
      <c r="AHU71" s="23"/>
      <c r="AHV71" s="23"/>
      <c r="AHW71" s="23"/>
      <c r="AHX71" s="23"/>
      <c r="AHY71" s="23"/>
      <c r="AHZ71" s="23"/>
      <c r="AIA71" s="23"/>
      <c r="AIB71" s="23"/>
      <c r="AIC71" s="23"/>
      <c r="AID71" s="23"/>
      <c r="AIE71" s="23"/>
      <c r="AIF71" s="23"/>
      <c r="AIG71" s="23"/>
      <c r="AIH71" s="23"/>
      <c r="AII71" s="23"/>
      <c r="AIJ71" s="23"/>
      <c r="AIK71" s="23"/>
      <c r="AIL71" s="23"/>
      <c r="AIM71" s="23"/>
      <c r="AIN71" s="23"/>
      <c r="AIO71" s="23"/>
      <c r="AIP71" s="23"/>
      <c r="AIQ71" s="23"/>
      <c r="AIR71" s="23"/>
      <c r="AIS71" s="23"/>
      <c r="AIT71" s="23"/>
      <c r="AIU71" s="23"/>
      <c r="AIV71" s="23"/>
      <c r="AIW71" s="23"/>
      <c r="AIX71" s="23"/>
      <c r="AIY71" s="23"/>
      <c r="AIZ71" s="23"/>
      <c r="AJA71" s="23"/>
      <c r="AJB71" s="23"/>
      <c r="AJC71" s="23"/>
      <c r="AJD71" s="23"/>
      <c r="AJE71" s="23"/>
      <c r="AJF71" s="23"/>
      <c r="AJG71" s="23"/>
      <c r="AJH71" s="23"/>
      <c r="AJI71" s="23"/>
      <c r="AJJ71" s="23"/>
      <c r="AJK71" s="23"/>
      <c r="AJL71" s="23"/>
      <c r="AJM71" s="23"/>
      <c r="AJN71" s="23"/>
      <c r="AJO71" s="23"/>
      <c r="AJP71" s="23"/>
      <c r="AJQ71" s="23"/>
      <c r="AJR71" s="23"/>
      <c r="AJS71" s="23"/>
      <c r="AJT71" s="23"/>
      <c r="AJU71" s="23"/>
      <c r="AJV71" s="23"/>
      <c r="AJW71" s="23"/>
      <c r="AJX71" s="23"/>
      <c r="AJY71" s="23"/>
      <c r="AJZ71" s="23"/>
      <c r="AKA71" s="23"/>
      <c r="AKB71" s="23"/>
      <c r="AKC71" s="23"/>
      <c r="AKD71" s="23"/>
      <c r="AKE71" s="23"/>
      <c r="AKF71" s="23"/>
      <c r="AKG71" s="23"/>
      <c r="AKH71" s="23"/>
      <c r="AKI71" s="23"/>
      <c r="AKJ71" s="23"/>
      <c r="AKK71" s="23"/>
      <c r="AKL71" s="23"/>
      <c r="AKM71" s="23"/>
      <c r="AKN71" s="23"/>
      <c r="AKO71" s="23"/>
      <c r="AKP71" s="23"/>
      <c r="AKQ71" s="23"/>
      <c r="AKR71" s="23"/>
      <c r="AKS71" s="23"/>
      <c r="AKT71" s="23"/>
      <c r="AKU71" s="23"/>
      <c r="AKV71" s="23"/>
      <c r="AKW71" s="23"/>
      <c r="AKX71" s="23"/>
      <c r="AKY71" s="23"/>
      <c r="AKZ71" s="23"/>
      <c r="ALA71" s="23"/>
      <c r="ALB71" s="23"/>
      <c r="ALC71" s="23"/>
      <c r="ALD71" s="23"/>
      <c r="ALE71" s="23"/>
      <c r="ALF71" s="23"/>
      <c r="ALG71" s="23"/>
      <c r="ALH71" s="23"/>
      <c r="ALI71" s="23"/>
      <c r="ALJ71" s="23"/>
      <c r="ALK71" s="23"/>
      <c r="ALL71" s="23"/>
      <c r="ALM71" s="23"/>
      <c r="ALN71" s="23"/>
      <c r="ALO71" s="23"/>
      <c r="ALP71" s="23"/>
      <c r="ALQ71" s="23"/>
      <c r="ALR71" s="23"/>
      <c r="ALS71" s="23"/>
      <c r="ALT71" s="23"/>
      <c r="ALU71" s="23"/>
      <c r="ALV71" s="23"/>
      <c r="ALW71" s="23"/>
      <c r="ALX71" s="23"/>
      <c r="ALY71" s="23"/>
      <c r="ALZ71" s="23"/>
      <c r="AMA71" s="23"/>
      <c r="AMB71" s="23"/>
      <c r="AMC71" s="23"/>
      <c r="AMD71" s="23"/>
      <c r="AME71" s="23"/>
      <c r="AMF71" s="23"/>
      <c r="AMG71" s="23"/>
      <c r="AMH71" s="23"/>
      <c r="AMI71" s="23"/>
      <c r="AMJ71" s="23"/>
      <c r="AMK71" s="23"/>
      <c r="AML71" s="23"/>
      <c r="AMM71" s="23"/>
      <c r="AMN71" s="23"/>
      <c r="AMO71" s="23"/>
      <c r="AMP71" s="23"/>
      <c r="AMQ71" s="23"/>
      <c r="AMR71" s="23"/>
      <c r="AMS71" s="23"/>
      <c r="AMT71" s="23"/>
      <c r="AMU71" s="23"/>
      <c r="AMV71" s="23"/>
      <c r="AMW71" s="23"/>
      <c r="AMX71" s="23"/>
      <c r="AMY71" s="23"/>
      <c r="AMZ71" s="23"/>
      <c r="ANA71" s="23"/>
      <c r="ANB71" s="23"/>
      <c r="ANC71" s="23"/>
      <c r="AND71" s="23"/>
      <c r="ANE71" s="23"/>
      <c r="ANF71" s="23"/>
      <c r="ANG71" s="23"/>
      <c r="ANH71" s="23"/>
      <c r="ANI71" s="23"/>
      <c r="ANJ71" s="23"/>
      <c r="ANK71" s="23"/>
      <c r="ANL71" s="23"/>
      <c r="ANM71" s="23"/>
      <c r="ANN71" s="23"/>
      <c r="ANO71" s="23"/>
      <c r="ANP71" s="23"/>
      <c r="ANQ71" s="23"/>
      <c r="ANR71" s="23"/>
      <c r="ANS71" s="23"/>
      <c r="ANT71" s="23"/>
      <c r="ANU71" s="23"/>
      <c r="ANV71" s="23"/>
      <c r="ANW71" s="23"/>
      <c r="ANX71" s="23"/>
      <c r="ANY71" s="23"/>
      <c r="ANZ71" s="23"/>
      <c r="AOA71" s="23"/>
      <c r="AOB71" s="23"/>
      <c r="AOC71" s="23"/>
      <c r="AOD71" s="23"/>
      <c r="AOE71" s="23"/>
      <c r="AOF71" s="23"/>
      <c r="AOG71" s="23"/>
      <c r="AOH71" s="23"/>
      <c r="AOI71" s="23"/>
      <c r="AOJ71" s="23"/>
      <c r="AOK71" s="23"/>
      <c r="AOL71" s="23"/>
      <c r="AOM71" s="23"/>
      <c r="AON71" s="23"/>
      <c r="AOO71" s="23"/>
      <c r="AOP71" s="23"/>
      <c r="AOQ71" s="23"/>
      <c r="AOR71" s="23"/>
      <c r="AOS71" s="23"/>
      <c r="AOT71" s="23"/>
      <c r="AOU71" s="23"/>
      <c r="AOV71" s="23"/>
      <c r="AOW71" s="23"/>
      <c r="AOX71" s="23"/>
      <c r="AOY71" s="23"/>
      <c r="AOZ71" s="23"/>
      <c r="APA71" s="23"/>
      <c r="APB71" s="23"/>
      <c r="APC71" s="23"/>
      <c r="APD71" s="23"/>
      <c r="APE71" s="23"/>
      <c r="APF71" s="23"/>
      <c r="APG71" s="23"/>
      <c r="APH71" s="23"/>
      <c r="API71" s="23"/>
      <c r="APJ71" s="23"/>
      <c r="APK71" s="23"/>
      <c r="APL71" s="23"/>
      <c r="APM71" s="23"/>
      <c r="APN71" s="23"/>
      <c r="APO71" s="23"/>
      <c r="APP71" s="23"/>
      <c r="APQ71" s="23"/>
      <c r="APR71" s="23"/>
      <c r="APS71" s="23"/>
      <c r="APT71" s="23"/>
      <c r="APU71" s="23"/>
      <c r="APV71" s="23"/>
      <c r="APW71" s="23"/>
      <c r="APX71" s="23"/>
      <c r="APY71" s="23"/>
      <c r="APZ71" s="23"/>
      <c r="AQA71" s="23"/>
      <c r="AQB71" s="23"/>
      <c r="AQC71" s="23"/>
      <c r="AQD71" s="23"/>
      <c r="AQE71" s="23"/>
      <c r="AQF71" s="23"/>
      <c r="AQG71" s="23"/>
      <c r="AQH71" s="23"/>
      <c r="AQI71" s="23"/>
      <c r="AQJ71" s="23"/>
      <c r="AQK71" s="23"/>
      <c r="AQL71" s="23"/>
      <c r="AQM71" s="23"/>
      <c r="AQN71" s="23"/>
      <c r="AQO71" s="23"/>
      <c r="AQP71" s="23"/>
      <c r="AQQ71" s="23"/>
      <c r="AQR71" s="23"/>
      <c r="AQS71" s="23"/>
      <c r="AQT71" s="23"/>
      <c r="AQU71" s="23"/>
      <c r="AQV71" s="23"/>
      <c r="AQW71" s="23"/>
      <c r="AQX71" s="23"/>
      <c r="AQY71" s="23"/>
      <c r="AQZ71" s="23"/>
      <c r="ARA71" s="23"/>
      <c r="ARB71" s="23"/>
      <c r="ARC71" s="23"/>
      <c r="ARD71" s="23"/>
      <c r="ARE71" s="23"/>
      <c r="ARF71" s="23"/>
      <c r="ARG71" s="23"/>
      <c r="ARH71" s="23"/>
      <c r="ARI71" s="23"/>
      <c r="ARJ71" s="23"/>
      <c r="ARK71" s="23"/>
      <c r="ARL71" s="23"/>
      <c r="ARM71" s="23"/>
      <c r="ARN71" s="23"/>
      <c r="ARO71" s="23"/>
      <c r="ARP71" s="23"/>
      <c r="ARQ71" s="23"/>
      <c r="ARR71" s="23"/>
      <c r="ARS71" s="23"/>
      <c r="ART71" s="23"/>
      <c r="ARU71" s="23"/>
      <c r="ARV71" s="23"/>
      <c r="ARW71" s="23"/>
      <c r="ARX71" s="23"/>
      <c r="ARY71" s="23"/>
      <c r="ARZ71" s="23"/>
      <c r="ASA71" s="23"/>
      <c r="ASB71" s="23"/>
      <c r="ASC71" s="23"/>
      <c r="ASD71" s="23"/>
      <c r="ASE71" s="23"/>
      <c r="ASF71" s="23"/>
      <c r="ASG71" s="23"/>
      <c r="ASH71" s="23"/>
      <c r="ASI71" s="23"/>
      <c r="ASJ71" s="23"/>
      <c r="ASK71" s="23"/>
      <c r="ASL71" s="23"/>
      <c r="ASM71" s="23"/>
      <c r="ASN71" s="23"/>
      <c r="ASO71" s="23"/>
      <c r="ASP71" s="23"/>
      <c r="ASQ71" s="23"/>
      <c r="ASR71" s="23"/>
      <c r="ASS71" s="23"/>
      <c r="AST71" s="23"/>
      <c r="ASU71" s="23"/>
      <c r="ASV71" s="23"/>
      <c r="ASW71" s="23"/>
      <c r="ASX71" s="23"/>
      <c r="ASY71" s="23"/>
      <c r="ASZ71" s="23"/>
      <c r="ATA71" s="23"/>
      <c r="ATB71" s="23"/>
      <c r="ATC71" s="23"/>
      <c r="ATD71" s="23"/>
      <c r="ATE71" s="23"/>
      <c r="ATF71" s="23"/>
      <c r="ATG71" s="23"/>
      <c r="ATH71" s="23"/>
      <c r="ATI71" s="23"/>
      <c r="ATJ71" s="23"/>
      <c r="ATK71" s="23"/>
      <c r="ATL71" s="23"/>
      <c r="ATM71" s="23"/>
      <c r="ATN71" s="23"/>
      <c r="ATO71" s="23"/>
      <c r="ATP71" s="23"/>
      <c r="ATQ71" s="23"/>
      <c r="ATR71" s="23"/>
      <c r="ATS71" s="23"/>
      <c r="ATT71" s="23"/>
      <c r="ATU71" s="23"/>
      <c r="ATV71" s="23"/>
      <c r="ATW71" s="23"/>
      <c r="ATX71" s="23"/>
      <c r="ATY71" s="23"/>
      <c r="ATZ71" s="23"/>
      <c r="AUA71" s="23"/>
      <c r="AUB71" s="23"/>
      <c r="AUC71" s="23"/>
      <c r="AUD71" s="23"/>
      <c r="AUE71" s="23"/>
      <c r="AUF71" s="23"/>
      <c r="AUG71" s="23"/>
      <c r="AUH71" s="23"/>
      <c r="AUI71" s="23"/>
      <c r="AUJ71" s="23"/>
      <c r="AUK71" s="23"/>
      <c r="AUL71" s="23"/>
      <c r="AUM71" s="23"/>
      <c r="AUN71" s="23"/>
      <c r="AUO71" s="23"/>
      <c r="AUP71" s="23"/>
      <c r="AUQ71" s="23"/>
      <c r="AUR71" s="23"/>
      <c r="AUS71" s="23"/>
      <c r="AUT71" s="23"/>
      <c r="AUU71" s="23"/>
      <c r="AUV71" s="23"/>
      <c r="AUW71" s="23"/>
      <c r="AUX71" s="23"/>
      <c r="AUY71" s="23"/>
      <c r="AUZ71" s="23"/>
      <c r="AVA71" s="23"/>
      <c r="AVB71" s="23"/>
      <c r="AVC71" s="23"/>
      <c r="AVD71" s="23"/>
      <c r="AVE71" s="23"/>
      <c r="AVF71" s="23"/>
      <c r="AVG71" s="23"/>
      <c r="AVH71" s="23"/>
      <c r="AVI71" s="23"/>
      <c r="AVJ71" s="23"/>
      <c r="AVK71" s="23"/>
      <c r="AVL71" s="23"/>
      <c r="AVM71" s="23"/>
      <c r="AVN71" s="23"/>
      <c r="AVO71" s="23"/>
      <c r="AVP71" s="23"/>
      <c r="AVQ71" s="23"/>
      <c r="AVR71" s="23"/>
      <c r="AVS71" s="23"/>
      <c r="AVT71" s="23"/>
      <c r="AVU71" s="23"/>
      <c r="AVV71" s="23"/>
      <c r="AVW71" s="23"/>
      <c r="AVX71" s="23"/>
      <c r="AVY71" s="23"/>
      <c r="AVZ71" s="23"/>
      <c r="AWA71" s="23"/>
      <c r="AWB71" s="23"/>
      <c r="AWC71" s="23"/>
      <c r="AWD71" s="23"/>
      <c r="AWE71" s="23"/>
      <c r="AWF71" s="23"/>
      <c r="AWG71" s="23"/>
      <c r="AWH71" s="23"/>
      <c r="AWI71" s="23"/>
      <c r="AWJ71" s="23"/>
      <c r="AWK71" s="23"/>
      <c r="AWL71" s="23"/>
      <c r="AWM71" s="23"/>
      <c r="AWN71" s="23"/>
      <c r="AWO71" s="23"/>
      <c r="AWP71" s="23"/>
      <c r="AWQ71" s="23"/>
      <c r="AWR71" s="23"/>
      <c r="AWS71" s="23"/>
      <c r="AWT71" s="23"/>
      <c r="AWU71" s="23"/>
      <c r="AWV71" s="23"/>
      <c r="AWW71" s="23"/>
      <c r="AWX71" s="23"/>
      <c r="AWY71" s="23"/>
      <c r="AWZ71" s="23"/>
      <c r="AXA71" s="23"/>
      <c r="AXB71" s="23"/>
      <c r="AXC71" s="23"/>
      <c r="AXD71" s="23"/>
      <c r="AXE71" s="23"/>
      <c r="AXF71" s="23"/>
      <c r="AXG71" s="23"/>
      <c r="AXH71" s="23"/>
      <c r="AXI71" s="23"/>
      <c r="AXJ71" s="23"/>
      <c r="AXK71" s="23"/>
      <c r="AXL71" s="23"/>
      <c r="AXM71" s="23"/>
      <c r="AXN71" s="23"/>
      <c r="AXO71" s="23"/>
      <c r="AXP71" s="23"/>
      <c r="AXQ71" s="23"/>
      <c r="AXR71" s="23"/>
      <c r="AXS71" s="23"/>
      <c r="AXT71" s="23"/>
      <c r="AXU71" s="23"/>
      <c r="AXV71" s="23"/>
      <c r="AXW71" s="23"/>
      <c r="AXX71" s="23"/>
      <c r="AXY71" s="23"/>
      <c r="AXZ71" s="23"/>
      <c r="AYA71" s="23"/>
      <c r="AYB71" s="23"/>
      <c r="AYC71" s="23"/>
      <c r="AYD71" s="23"/>
      <c r="AYE71" s="23"/>
      <c r="AYF71" s="23"/>
      <c r="AYG71" s="23"/>
      <c r="AYH71" s="23"/>
      <c r="AYI71" s="23"/>
      <c r="AYJ71" s="23"/>
      <c r="AYK71" s="23"/>
      <c r="AYL71" s="23"/>
      <c r="AYM71" s="23"/>
      <c r="AYN71" s="23"/>
      <c r="AYO71" s="23"/>
      <c r="AYP71" s="23"/>
      <c r="AYQ71" s="23"/>
      <c r="AYR71" s="23"/>
      <c r="AYS71" s="23"/>
      <c r="AYT71" s="23"/>
      <c r="AYU71" s="23"/>
      <c r="AYV71" s="23"/>
      <c r="AYW71" s="23"/>
      <c r="AYX71" s="23"/>
      <c r="AYY71" s="23"/>
      <c r="AYZ71" s="23"/>
      <c r="AZA71" s="23"/>
      <c r="AZB71" s="23"/>
      <c r="AZC71" s="23"/>
      <c r="AZD71" s="23"/>
      <c r="AZE71" s="23"/>
      <c r="AZF71" s="23"/>
      <c r="AZG71" s="23"/>
      <c r="AZH71" s="23"/>
      <c r="AZI71" s="23"/>
      <c r="AZJ71" s="23"/>
      <c r="AZK71" s="23"/>
      <c r="AZL71" s="23"/>
      <c r="AZM71" s="23"/>
      <c r="AZN71" s="23"/>
      <c r="AZO71" s="23"/>
      <c r="AZP71" s="23"/>
      <c r="AZQ71" s="23"/>
      <c r="AZR71" s="23"/>
      <c r="AZS71" s="23"/>
      <c r="AZT71" s="23"/>
      <c r="AZU71" s="23"/>
      <c r="AZV71" s="23"/>
      <c r="AZW71" s="23"/>
      <c r="AZX71" s="23"/>
      <c r="AZY71" s="23"/>
      <c r="AZZ71" s="23"/>
      <c r="BAA71" s="23"/>
      <c r="BAB71" s="23"/>
      <c r="BAC71" s="23"/>
      <c r="BAD71" s="23"/>
      <c r="BAE71" s="23"/>
      <c r="BAF71" s="23"/>
      <c r="BAG71" s="23"/>
      <c r="BAH71" s="23"/>
      <c r="BAI71" s="23"/>
      <c r="BAJ71" s="23"/>
      <c r="BAK71" s="23"/>
      <c r="BAL71" s="23"/>
      <c r="BAM71" s="23"/>
      <c r="BAN71" s="23"/>
      <c r="BAO71" s="23"/>
      <c r="BAP71" s="23"/>
      <c r="BAQ71" s="23"/>
      <c r="BAR71" s="23"/>
      <c r="BAS71" s="23"/>
      <c r="BAT71" s="23"/>
      <c r="BAU71" s="23"/>
      <c r="BAV71" s="23"/>
      <c r="BAW71" s="23"/>
      <c r="BAX71" s="23"/>
      <c r="BAY71" s="23"/>
      <c r="BAZ71" s="23"/>
      <c r="BBA71" s="23"/>
      <c r="BBB71" s="23"/>
      <c r="BBC71" s="23"/>
      <c r="BBD71" s="23"/>
      <c r="BBE71" s="23"/>
      <c r="BBF71" s="23"/>
      <c r="BBG71" s="23"/>
      <c r="BBH71" s="23"/>
      <c r="BBI71" s="23"/>
      <c r="BBJ71" s="23"/>
      <c r="BBK71" s="23"/>
      <c r="BBL71" s="23"/>
      <c r="BBM71" s="23"/>
      <c r="BBN71" s="23"/>
      <c r="BBO71" s="23"/>
      <c r="BBP71" s="23"/>
      <c r="BBQ71" s="23"/>
      <c r="BBR71" s="23"/>
      <c r="BBS71" s="23"/>
      <c r="BBT71" s="23"/>
      <c r="BBU71" s="23"/>
      <c r="BBV71" s="23"/>
      <c r="BBW71" s="23"/>
      <c r="BBX71" s="23"/>
      <c r="BBY71" s="23"/>
      <c r="BBZ71" s="23"/>
      <c r="BCA71" s="23"/>
      <c r="BCB71" s="23"/>
      <c r="BCC71" s="23"/>
      <c r="BCD71" s="23"/>
      <c r="BCE71" s="23"/>
      <c r="BCF71" s="23"/>
      <c r="BCG71" s="23"/>
      <c r="BCH71" s="23"/>
      <c r="BCI71" s="23"/>
      <c r="BCJ71" s="23"/>
      <c r="BCK71" s="23"/>
      <c r="BCL71" s="23"/>
      <c r="BCM71" s="23"/>
      <c r="BCN71" s="23"/>
      <c r="BCO71" s="23"/>
      <c r="BCP71" s="23"/>
      <c r="BCQ71" s="23"/>
      <c r="BCR71" s="23"/>
      <c r="BCS71" s="23"/>
      <c r="BCT71" s="23"/>
      <c r="BCU71" s="23"/>
      <c r="BCV71" s="23"/>
      <c r="BCW71" s="23"/>
      <c r="BCX71" s="23"/>
      <c r="BCY71" s="23"/>
      <c r="BCZ71" s="23"/>
      <c r="BDA71" s="23"/>
      <c r="BDB71" s="23"/>
      <c r="BDC71" s="23"/>
      <c r="BDD71" s="23"/>
      <c r="BDE71" s="23"/>
      <c r="BDF71" s="23"/>
      <c r="BDG71" s="23"/>
      <c r="BDH71" s="23"/>
      <c r="BDI71" s="23"/>
      <c r="BDJ71" s="23"/>
      <c r="BDK71" s="23"/>
      <c r="BDL71" s="23"/>
      <c r="BDM71" s="23"/>
      <c r="BDN71" s="23"/>
      <c r="BDO71" s="23"/>
      <c r="BDP71" s="23"/>
      <c r="BDQ71" s="23"/>
      <c r="BDR71" s="23"/>
      <c r="BDS71" s="23"/>
      <c r="BDT71" s="23"/>
      <c r="BDU71" s="23"/>
      <c r="BDV71" s="23"/>
      <c r="BDW71" s="23"/>
      <c r="BDX71" s="23"/>
      <c r="BDY71" s="23"/>
      <c r="BDZ71" s="23"/>
      <c r="BEA71" s="23"/>
      <c r="BEB71" s="23"/>
      <c r="BEC71" s="23"/>
      <c r="BED71" s="23"/>
      <c r="BEE71" s="23"/>
      <c r="BEF71" s="23"/>
      <c r="BEG71" s="23"/>
      <c r="BEH71" s="23"/>
      <c r="BEI71" s="23"/>
      <c r="BEJ71" s="23"/>
      <c r="BEK71" s="23"/>
      <c r="BEL71" s="23"/>
      <c r="BEM71" s="23"/>
      <c r="BEN71" s="23"/>
      <c r="BEO71" s="23"/>
      <c r="BEP71" s="23"/>
      <c r="BEQ71" s="23"/>
      <c r="BER71" s="23"/>
      <c r="BES71" s="23"/>
      <c r="BET71" s="23"/>
      <c r="BEU71" s="23"/>
      <c r="BEV71" s="23"/>
      <c r="BEW71" s="23"/>
      <c r="BEX71" s="23"/>
      <c r="BEY71" s="23"/>
      <c r="BEZ71" s="23"/>
      <c r="BFA71" s="23"/>
      <c r="BFB71" s="23"/>
      <c r="BFC71" s="23"/>
      <c r="BFD71" s="23"/>
      <c r="BFE71" s="23"/>
      <c r="BFF71" s="23"/>
      <c r="BFG71" s="23"/>
      <c r="BFH71" s="23"/>
      <c r="BFI71" s="23"/>
      <c r="BFJ71" s="23"/>
      <c r="BFK71" s="23"/>
      <c r="BFL71" s="23"/>
      <c r="BFM71" s="23"/>
      <c r="BFN71" s="23"/>
      <c r="BFO71" s="23"/>
      <c r="BFP71" s="23"/>
      <c r="BFQ71" s="23"/>
      <c r="BFR71" s="23"/>
      <c r="BFS71" s="23"/>
      <c r="BFT71" s="23"/>
      <c r="BFU71" s="23"/>
      <c r="BFV71" s="23"/>
      <c r="BFW71" s="23"/>
      <c r="BFX71" s="23"/>
      <c r="BFY71" s="23"/>
      <c r="BFZ71" s="23"/>
      <c r="BGA71" s="23"/>
      <c r="BGB71" s="23"/>
      <c r="BGC71" s="23"/>
      <c r="BGD71" s="23"/>
      <c r="BGE71" s="23"/>
      <c r="BGF71" s="23"/>
      <c r="BGG71" s="23"/>
      <c r="BGH71" s="23"/>
      <c r="BGI71" s="23"/>
      <c r="BGJ71" s="23"/>
      <c r="BGK71" s="23"/>
      <c r="BGL71" s="23"/>
      <c r="BGM71" s="23"/>
      <c r="BGN71" s="23"/>
      <c r="BGO71" s="23"/>
      <c r="BGP71" s="23"/>
      <c r="BGQ71" s="23"/>
      <c r="BGR71" s="23"/>
      <c r="BGS71" s="23"/>
      <c r="BGT71" s="23"/>
      <c r="BGU71" s="23"/>
      <c r="BGV71" s="23"/>
      <c r="BGW71" s="23"/>
      <c r="BGX71" s="23"/>
      <c r="BGY71" s="23"/>
      <c r="BGZ71" s="23"/>
      <c r="BHA71" s="23"/>
      <c r="BHB71" s="23"/>
      <c r="BHC71" s="23"/>
      <c r="BHD71" s="23"/>
      <c r="BHE71" s="23"/>
      <c r="BHF71" s="23"/>
      <c r="BHG71" s="23"/>
      <c r="BHH71" s="23"/>
      <c r="BHI71" s="23"/>
      <c r="BHJ71" s="23"/>
      <c r="BHK71" s="23"/>
      <c r="BHL71" s="23"/>
      <c r="BHM71" s="23"/>
      <c r="BHN71" s="23"/>
      <c r="BHO71" s="23"/>
      <c r="BHP71" s="23"/>
      <c r="BHQ71" s="23"/>
      <c r="BHR71" s="23"/>
      <c r="BHS71" s="23"/>
      <c r="BHT71" s="23"/>
      <c r="BHU71" s="23"/>
      <c r="BHV71" s="23"/>
      <c r="BHW71" s="23"/>
      <c r="BHX71" s="23"/>
      <c r="BHY71" s="23"/>
      <c r="BHZ71" s="23"/>
      <c r="BIA71" s="23"/>
      <c r="BIB71" s="23"/>
      <c r="BIC71" s="23"/>
      <c r="BID71" s="23"/>
      <c r="BIE71" s="23"/>
      <c r="BIF71" s="23"/>
      <c r="BIG71" s="23"/>
      <c r="BIH71" s="23"/>
      <c r="BII71" s="23"/>
      <c r="BIJ71" s="23"/>
      <c r="BIK71" s="23"/>
      <c r="BIL71" s="23"/>
      <c r="BIM71" s="23"/>
      <c r="BIN71" s="23"/>
      <c r="BIO71" s="23"/>
      <c r="BIP71" s="23"/>
      <c r="BIQ71" s="23"/>
      <c r="BIR71" s="23"/>
      <c r="BIS71" s="23"/>
      <c r="BIT71" s="23"/>
      <c r="BIU71" s="23"/>
      <c r="BIV71" s="23"/>
      <c r="BIW71" s="23"/>
      <c r="BIX71" s="23"/>
      <c r="BIY71" s="23"/>
      <c r="BIZ71" s="23"/>
      <c r="BJA71" s="23"/>
      <c r="BJB71" s="23"/>
      <c r="BJC71" s="23"/>
      <c r="BJD71" s="23"/>
      <c r="BJE71" s="23"/>
      <c r="BJF71" s="23"/>
      <c r="BJG71" s="23"/>
      <c r="BJH71" s="23"/>
      <c r="BJI71" s="23"/>
      <c r="BJJ71" s="23"/>
      <c r="BJK71" s="23"/>
      <c r="BJL71" s="23"/>
      <c r="BJM71" s="23"/>
      <c r="BJN71" s="23"/>
      <c r="BJO71" s="23"/>
      <c r="BJP71" s="23"/>
      <c r="BJQ71" s="23"/>
      <c r="BJR71" s="23"/>
      <c r="BJS71" s="23"/>
      <c r="BJT71" s="23"/>
      <c r="BJU71" s="23"/>
      <c r="BJV71" s="23"/>
      <c r="BJW71" s="23"/>
      <c r="BJX71" s="23"/>
      <c r="BJY71" s="23"/>
      <c r="BJZ71" s="23"/>
      <c r="BKA71" s="23"/>
      <c r="BKB71" s="23"/>
      <c r="BKC71" s="23"/>
      <c r="BKD71" s="23"/>
      <c r="BKE71" s="23"/>
      <c r="BKF71" s="23"/>
      <c r="BKG71" s="23"/>
      <c r="BKH71" s="23"/>
      <c r="BKI71" s="23"/>
      <c r="BKJ71" s="23"/>
      <c r="BKK71" s="23"/>
      <c r="BKL71" s="23"/>
      <c r="BKM71" s="23"/>
      <c r="BKN71" s="23"/>
      <c r="BKO71" s="23"/>
      <c r="BKP71" s="23"/>
      <c r="BKQ71" s="23"/>
      <c r="BKR71" s="23"/>
      <c r="BKS71" s="23"/>
      <c r="BKT71" s="23"/>
      <c r="BKU71" s="23"/>
      <c r="BKV71" s="23"/>
      <c r="BKW71" s="23"/>
      <c r="BKX71" s="23"/>
      <c r="BKY71" s="23"/>
      <c r="BKZ71" s="23"/>
      <c r="BLA71" s="23"/>
      <c r="BLB71" s="23"/>
      <c r="BLC71" s="23"/>
      <c r="BLD71" s="23"/>
      <c r="BLE71" s="23"/>
      <c r="BLF71" s="23"/>
      <c r="BLG71" s="23"/>
      <c r="BLH71" s="23"/>
      <c r="BLI71" s="23"/>
      <c r="BLJ71" s="23"/>
      <c r="BLK71" s="23"/>
      <c r="BLL71" s="23"/>
      <c r="BLM71" s="23"/>
      <c r="BLN71" s="23"/>
      <c r="BLO71" s="23"/>
      <c r="BLP71" s="23"/>
      <c r="BLQ71" s="23"/>
      <c r="BLR71" s="23"/>
      <c r="BLS71" s="23"/>
      <c r="BLT71" s="23"/>
      <c r="BLU71" s="23"/>
      <c r="BLV71" s="23"/>
      <c r="BLW71" s="23"/>
      <c r="BLX71" s="23"/>
      <c r="BLY71" s="23"/>
      <c r="BLZ71" s="23"/>
      <c r="BMA71" s="23"/>
      <c r="BMB71" s="23"/>
      <c r="BMC71" s="23"/>
      <c r="BMD71" s="23"/>
      <c r="BME71" s="23"/>
      <c r="BMF71" s="23"/>
      <c r="BMG71" s="23"/>
      <c r="BMH71" s="23"/>
      <c r="BMI71" s="23"/>
      <c r="BMJ71" s="23"/>
      <c r="BMK71" s="23"/>
      <c r="BML71" s="23"/>
      <c r="BMM71" s="23"/>
      <c r="BMN71" s="23"/>
      <c r="BMO71" s="23"/>
      <c r="BMP71" s="23"/>
      <c r="BMQ71" s="23"/>
      <c r="BMR71" s="23"/>
      <c r="BMS71" s="23"/>
      <c r="BMT71" s="23"/>
      <c r="BMU71" s="23"/>
      <c r="BMV71" s="23"/>
      <c r="BMW71" s="23"/>
      <c r="BMX71" s="23"/>
      <c r="BMY71" s="23"/>
      <c r="BMZ71" s="23"/>
      <c r="BNA71" s="23"/>
      <c r="BNB71" s="23"/>
      <c r="BNC71" s="23"/>
      <c r="BND71" s="23"/>
      <c r="BNE71" s="23"/>
      <c r="BNF71" s="23"/>
      <c r="BNG71" s="23"/>
      <c r="BNH71" s="23"/>
      <c r="BNI71" s="23"/>
      <c r="BNJ71" s="23"/>
      <c r="BNK71" s="23"/>
      <c r="BNL71" s="23"/>
      <c r="BNM71" s="23"/>
      <c r="BNN71" s="23"/>
      <c r="BNO71" s="23"/>
      <c r="BNP71" s="23"/>
      <c r="BNQ71" s="23"/>
      <c r="BNR71" s="23"/>
      <c r="BNS71" s="23"/>
      <c r="BNT71" s="23"/>
      <c r="BNU71" s="23"/>
      <c r="BNV71" s="23"/>
      <c r="BNW71" s="23"/>
      <c r="BNX71" s="23"/>
      <c r="BNY71" s="23"/>
      <c r="BNZ71" s="23"/>
      <c r="BOA71" s="23"/>
      <c r="BOB71" s="23"/>
      <c r="BOC71" s="23"/>
      <c r="BOD71" s="23"/>
      <c r="BOE71" s="23"/>
      <c r="BOF71" s="23"/>
      <c r="BOG71" s="23"/>
      <c r="BOH71" s="23"/>
      <c r="BOI71" s="23"/>
      <c r="BOJ71" s="23"/>
      <c r="BOK71" s="23"/>
      <c r="BOL71" s="23"/>
      <c r="BOM71" s="23"/>
      <c r="BON71" s="23"/>
      <c r="BOO71" s="23"/>
      <c r="BOP71" s="23"/>
      <c r="BOQ71" s="23"/>
      <c r="BOR71" s="23"/>
      <c r="BOS71" s="23"/>
      <c r="BOT71" s="23"/>
      <c r="BOU71" s="23"/>
      <c r="BOV71" s="23"/>
      <c r="BOW71" s="23"/>
      <c r="BOX71" s="23"/>
      <c r="BOY71" s="23"/>
      <c r="BOZ71" s="23"/>
      <c r="BPA71" s="23"/>
      <c r="BPB71" s="23"/>
      <c r="BPC71" s="23"/>
      <c r="BPD71" s="23"/>
      <c r="BPE71" s="23"/>
      <c r="BPF71" s="23"/>
      <c r="BPG71" s="23"/>
      <c r="BPH71" s="23"/>
      <c r="BPI71" s="23"/>
      <c r="BPJ71" s="23"/>
    </row>
    <row r="72" spans="1:1778" s="21" customFormat="1" ht="54" customHeight="1" x14ac:dyDescent="0.25">
      <c r="A72" s="234"/>
      <c r="B72" s="245"/>
      <c r="C72" s="254"/>
      <c r="D72" s="205" t="s">
        <v>16</v>
      </c>
      <c r="E72" s="206">
        <f>SUM(F72:N72)</f>
        <v>198218.63</v>
      </c>
      <c r="F72" s="206">
        <v>37988</v>
      </c>
      <c r="G72" s="206">
        <v>29470.799999999999</v>
      </c>
      <c r="H72" s="97">
        <v>61128.25</v>
      </c>
      <c r="I72" s="98"/>
      <c r="J72" s="98"/>
      <c r="K72" s="98"/>
      <c r="L72" s="99"/>
      <c r="M72" s="206">
        <v>34815.79</v>
      </c>
      <c r="N72" s="206">
        <v>34815.79</v>
      </c>
      <c r="O72" s="245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  <c r="AMF72" s="20"/>
      <c r="AMG72" s="20"/>
      <c r="AMH72" s="20"/>
      <c r="AMI72" s="20"/>
      <c r="AMJ72" s="20"/>
      <c r="AMK72" s="20"/>
      <c r="AML72" s="20"/>
      <c r="AMM72" s="20"/>
      <c r="AMN72" s="20"/>
      <c r="AMO72" s="20"/>
      <c r="AMP72" s="20"/>
      <c r="AMQ72" s="20"/>
      <c r="AMR72" s="20"/>
      <c r="AMS72" s="20"/>
      <c r="AMT72" s="20"/>
      <c r="AMU72" s="20"/>
      <c r="AMV72" s="20"/>
      <c r="AMW72" s="20"/>
      <c r="AMX72" s="20"/>
      <c r="AMY72" s="20"/>
      <c r="AMZ72" s="20"/>
      <c r="ANA72" s="20"/>
      <c r="ANB72" s="20"/>
      <c r="ANC72" s="20"/>
      <c r="AND72" s="20"/>
      <c r="ANE72" s="20"/>
      <c r="ANF72" s="20"/>
      <c r="ANG72" s="20"/>
      <c r="ANH72" s="20"/>
      <c r="ANI72" s="20"/>
      <c r="ANJ72" s="20"/>
      <c r="ANK72" s="20"/>
      <c r="ANL72" s="20"/>
      <c r="ANM72" s="20"/>
      <c r="ANN72" s="20"/>
      <c r="ANO72" s="20"/>
      <c r="ANP72" s="20"/>
      <c r="ANQ72" s="20"/>
      <c r="ANR72" s="20"/>
      <c r="ANS72" s="20"/>
      <c r="ANT72" s="20"/>
      <c r="ANU72" s="20"/>
      <c r="ANV72" s="20"/>
      <c r="ANW72" s="20"/>
      <c r="ANX72" s="20"/>
      <c r="ANY72" s="20"/>
      <c r="ANZ72" s="20"/>
      <c r="AOA72" s="20"/>
      <c r="AOB72" s="20"/>
      <c r="AOC72" s="20"/>
      <c r="AOD72" s="20"/>
      <c r="AOE72" s="20"/>
      <c r="AOF72" s="20"/>
      <c r="AOG72" s="20"/>
      <c r="AOH72" s="20"/>
      <c r="AOI72" s="20"/>
      <c r="AOJ72" s="20"/>
      <c r="AOK72" s="20"/>
      <c r="AOL72" s="20"/>
      <c r="AOM72" s="20"/>
      <c r="AON72" s="20"/>
      <c r="AOO72" s="20"/>
      <c r="AOP72" s="20"/>
      <c r="AOQ72" s="20"/>
      <c r="AOR72" s="20"/>
      <c r="AOS72" s="20"/>
      <c r="AOT72" s="20"/>
      <c r="AOU72" s="20"/>
      <c r="AOV72" s="20"/>
      <c r="AOW72" s="20"/>
      <c r="AOX72" s="20"/>
      <c r="AOY72" s="20"/>
      <c r="AOZ72" s="20"/>
      <c r="APA72" s="20"/>
      <c r="APB72" s="20"/>
      <c r="APC72" s="20"/>
      <c r="APD72" s="20"/>
      <c r="APE72" s="20"/>
      <c r="APF72" s="20"/>
      <c r="APG72" s="20"/>
      <c r="APH72" s="20"/>
      <c r="API72" s="20"/>
      <c r="APJ72" s="20"/>
      <c r="APK72" s="20"/>
      <c r="APL72" s="20"/>
      <c r="APM72" s="20"/>
      <c r="APN72" s="20"/>
      <c r="APO72" s="20"/>
      <c r="APP72" s="20"/>
      <c r="APQ72" s="20"/>
      <c r="APR72" s="20"/>
      <c r="APS72" s="20"/>
      <c r="APT72" s="20"/>
      <c r="APU72" s="20"/>
      <c r="APV72" s="20"/>
      <c r="APW72" s="20"/>
      <c r="APX72" s="20"/>
      <c r="APY72" s="20"/>
      <c r="APZ72" s="20"/>
      <c r="AQA72" s="20"/>
      <c r="AQB72" s="20"/>
      <c r="AQC72" s="20"/>
      <c r="AQD72" s="20"/>
      <c r="AQE72" s="20"/>
      <c r="AQF72" s="20"/>
      <c r="AQG72" s="20"/>
      <c r="AQH72" s="20"/>
      <c r="AQI72" s="20"/>
      <c r="AQJ72" s="20"/>
      <c r="AQK72" s="20"/>
      <c r="AQL72" s="20"/>
      <c r="AQM72" s="20"/>
      <c r="AQN72" s="20"/>
      <c r="AQO72" s="20"/>
      <c r="AQP72" s="20"/>
      <c r="AQQ72" s="20"/>
      <c r="AQR72" s="20"/>
      <c r="AQS72" s="20"/>
      <c r="AQT72" s="20"/>
      <c r="AQU72" s="20"/>
      <c r="AQV72" s="20"/>
      <c r="AQW72" s="20"/>
      <c r="AQX72" s="20"/>
      <c r="AQY72" s="20"/>
      <c r="AQZ72" s="20"/>
      <c r="ARA72" s="20"/>
      <c r="ARB72" s="20"/>
      <c r="ARC72" s="20"/>
      <c r="ARD72" s="20"/>
      <c r="ARE72" s="20"/>
      <c r="ARF72" s="20"/>
      <c r="ARG72" s="20"/>
      <c r="ARH72" s="20"/>
      <c r="ARI72" s="20"/>
      <c r="ARJ72" s="20"/>
      <c r="ARK72" s="20"/>
      <c r="ARL72" s="20"/>
      <c r="ARM72" s="20"/>
      <c r="ARN72" s="20"/>
      <c r="ARO72" s="20"/>
      <c r="ARP72" s="20"/>
      <c r="ARQ72" s="20"/>
      <c r="ARR72" s="20"/>
      <c r="ARS72" s="20"/>
      <c r="ART72" s="20"/>
      <c r="ARU72" s="20"/>
      <c r="ARV72" s="20"/>
      <c r="ARW72" s="20"/>
      <c r="ARX72" s="20"/>
      <c r="ARY72" s="20"/>
      <c r="ARZ72" s="20"/>
      <c r="ASA72" s="20"/>
      <c r="ASB72" s="20"/>
      <c r="ASC72" s="20"/>
      <c r="ASD72" s="20"/>
      <c r="ASE72" s="20"/>
      <c r="ASF72" s="20"/>
      <c r="ASG72" s="20"/>
      <c r="ASH72" s="20"/>
      <c r="ASI72" s="20"/>
      <c r="ASJ72" s="20"/>
      <c r="ASK72" s="20"/>
      <c r="ASL72" s="20"/>
      <c r="ASM72" s="20"/>
      <c r="ASN72" s="20"/>
      <c r="ASO72" s="20"/>
      <c r="ASP72" s="20"/>
      <c r="ASQ72" s="20"/>
      <c r="ASR72" s="20"/>
      <c r="ASS72" s="20"/>
      <c r="AST72" s="20"/>
      <c r="ASU72" s="20"/>
      <c r="ASV72" s="20"/>
      <c r="ASW72" s="20"/>
      <c r="ASX72" s="20"/>
      <c r="ASY72" s="20"/>
      <c r="ASZ72" s="20"/>
      <c r="ATA72" s="20"/>
      <c r="ATB72" s="20"/>
      <c r="ATC72" s="20"/>
      <c r="ATD72" s="20"/>
      <c r="ATE72" s="20"/>
      <c r="ATF72" s="20"/>
      <c r="ATG72" s="20"/>
      <c r="ATH72" s="20"/>
      <c r="ATI72" s="20"/>
      <c r="ATJ72" s="20"/>
      <c r="ATK72" s="20"/>
      <c r="ATL72" s="20"/>
      <c r="ATM72" s="20"/>
      <c r="ATN72" s="20"/>
      <c r="ATO72" s="20"/>
      <c r="ATP72" s="20"/>
      <c r="ATQ72" s="20"/>
      <c r="ATR72" s="20"/>
      <c r="ATS72" s="20"/>
      <c r="ATT72" s="20"/>
      <c r="ATU72" s="20"/>
      <c r="ATV72" s="20"/>
      <c r="ATW72" s="20"/>
      <c r="ATX72" s="20"/>
      <c r="ATY72" s="20"/>
      <c r="ATZ72" s="20"/>
      <c r="AUA72" s="20"/>
      <c r="AUB72" s="20"/>
      <c r="AUC72" s="20"/>
      <c r="AUD72" s="20"/>
      <c r="AUE72" s="20"/>
      <c r="AUF72" s="20"/>
      <c r="AUG72" s="20"/>
      <c r="AUH72" s="20"/>
      <c r="AUI72" s="20"/>
      <c r="AUJ72" s="20"/>
      <c r="AUK72" s="20"/>
      <c r="AUL72" s="20"/>
      <c r="AUM72" s="20"/>
      <c r="AUN72" s="20"/>
      <c r="AUO72" s="20"/>
      <c r="AUP72" s="20"/>
      <c r="AUQ72" s="20"/>
      <c r="AUR72" s="20"/>
      <c r="AUS72" s="20"/>
      <c r="AUT72" s="20"/>
      <c r="AUU72" s="20"/>
      <c r="AUV72" s="20"/>
      <c r="AUW72" s="20"/>
      <c r="AUX72" s="20"/>
      <c r="AUY72" s="20"/>
      <c r="AUZ72" s="20"/>
      <c r="AVA72" s="20"/>
      <c r="AVB72" s="20"/>
      <c r="AVC72" s="20"/>
      <c r="AVD72" s="20"/>
      <c r="AVE72" s="20"/>
      <c r="AVF72" s="20"/>
      <c r="AVG72" s="20"/>
      <c r="AVH72" s="20"/>
      <c r="AVI72" s="20"/>
      <c r="AVJ72" s="20"/>
      <c r="AVK72" s="20"/>
      <c r="AVL72" s="20"/>
      <c r="AVM72" s="20"/>
      <c r="AVN72" s="20"/>
      <c r="AVO72" s="20"/>
      <c r="AVP72" s="20"/>
      <c r="AVQ72" s="20"/>
      <c r="AVR72" s="20"/>
      <c r="AVS72" s="20"/>
      <c r="AVT72" s="20"/>
      <c r="AVU72" s="20"/>
      <c r="AVV72" s="20"/>
      <c r="AVW72" s="20"/>
      <c r="AVX72" s="20"/>
      <c r="AVY72" s="20"/>
      <c r="AVZ72" s="20"/>
      <c r="AWA72" s="20"/>
      <c r="AWB72" s="20"/>
      <c r="AWC72" s="20"/>
      <c r="AWD72" s="20"/>
      <c r="AWE72" s="20"/>
      <c r="AWF72" s="20"/>
      <c r="AWG72" s="20"/>
      <c r="AWH72" s="20"/>
      <c r="AWI72" s="20"/>
      <c r="AWJ72" s="20"/>
      <c r="AWK72" s="20"/>
      <c r="AWL72" s="20"/>
      <c r="AWM72" s="20"/>
      <c r="AWN72" s="20"/>
      <c r="AWO72" s="20"/>
      <c r="AWP72" s="20"/>
      <c r="AWQ72" s="20"/>
      <c r="AWR72" s="20"/>
      <c r="AWS72" s="20"/>
      <c r="AWT72" s="20"/>
      <c r="AWU72" s="20"/>
      <c r="AWV72" s="20"/>
      <c r="AWW72" s="20"/>
      <c r="AWX72" s="20"/>
      <c r="AWY72" s="20"/>
      <c r="AWZ72" s="20"/>
      <c r="AXA72" s="20"/>
      <c r="AXB72" s="20"/>
      <c r="AXC72" s="20"/>
      <c r="AXD72" s="20"/>
      <c r="AXE72" s="20"/>
      <c r="AXF72" s="20"/>
      <c r="AXG72" s="20"/>
      <c r="AXH72" s="20"/>
      <c r="AXI72" s="20"/>
      <c r="AXJ72" s="20"/>
      <c r="AXK72" s="20"/>
      <c r="AXL72" s="20"/>
      <c r="AXM72" s="20"/>
      <c r="AXN72" s="20"/>
      <c r="AXO72" s="20"/>
      <c r="AXP72" s="20"/>
      <c r="AXQ72" s="20"/>
      <c r="AXR72" s="20"/>
      <c r="AXS72" s="20"/>
      <c r="AXT72" s="20"/>
      <c r="AXU72" s="20"/>
      <c r="AXV72" s="20"/>
      <c r="AXW72" s="20"/>
      <c r="AXX72" s="20"/>
      <c r="AXY72" s="20"/>
      <c r="AXZ72" s="20"/>
      <c r="AYA72" s="20"/>
      <c r="AYB72" s="20"/>
      <c r="AYC72" s="20"/>
      <c r="AYD72" s="20"/>
      <c r="AYE72" s="20"/>
      <c r="AYF72" s="20"/>
      <c r="AYG72" s="20"/>
      <c r="AYH72" s="20"/>
      <c r="AYI72" s="20"/>
      <c r="AYJ72" s="20"/>
      <c r="AYK72" s="20"/>
      <c r="AYL72" s="20"/>
      <c r="AYM72" s="20"/>
      <c r="AYN72" s="20"/>
      <c r="AYO72" s="20"/>
      <c r="AYP72" s="20"/>
      <c r="AYQ72" s="20"/>
      <c r="AYR72" s="20"/>
      <c r="AYS72" s="20"/>
      <c r="AYT72" s="20"/>
      <c r="AYU72" s="20"/>
      <c r="AYV72" s="20"/>
      <c r="AYW72" s="20"/>
      <c r="AYX72" s="20"/>
      <c r="AYY72" s="20"/>
      <c r="AYZ72" s="20"/>
      <c r="AZA72" s="20"/>
      <c r="AZB72" s="20"/>
      <c r="AZC72" s="20"/>
      <c r="AZD72" s="20"/>
      <c r="AZE72" s="20"/>
      <c r="AZF72" s="20"/>
      <c r="AZG72" s="20"/>
      <c r="AZH72" s="20"/>
      <c r="AZI72" s="20"/>
      <c r="AZJ72" s="20"/>
      <c r="AZK72" s="20"/>
      <c r="AZL72" s="20"/>
      <c r="AZM72" s="20"/>
      <c r="AZN72" s="20"/>
      <c r="AZO72" s="20"/>
      <c r="AZP72" s="20"/>
      <c r="AZQ72" s="20"/>
      <c r="AZR72" s="20"/>
      <c r="AZS72" s="20"/>
      <c r="AZT72" s="20"/>
      <c r="AZU72" s="20"/>
      <c r="AZV72" s="20"/>
      <c r="AZW72" s="20"/>
      <c r="AZX72" s="20"/>
      <c r="AZY72" s="20"/>
      <c r="AZZ72" s="20"/>
      <c r="BAA72" s="20"/>
      <c r="BAB72" s="20"/>
      <c r="BAC72" s="20"/>
      <c r="BAD72" s="20"/>
      <c r="BAE72" s="20"/>
      <c r="BAF72" s="20"/>
      <c r="BAG72" s="20"/>
      <c r="BAH72" s="20"/>
      <c r="BAI72" s="20"/>
      <c r="BAJ72" s="20"/>
      <c r="BAK72" s="20"/>
      <c r="BAL72" s="20"/>
      <c r="BAM72" s="20"/>
      <c r="BAN72" s="20"/>
      <c r="BAO72" s="20"/>
      <c r="BAP72" s="20"/>
      <c r="BAQ72" s="20"/>
      <c r="BAR72" s="20"/>
      <c r="BAS72" s="20"/>
      <c r="BAT72" s="20"/>
      <c r="BAU72" s="20"/>
      <c r="BAV72" s="20"/>
      <c r="BAW72" s="20"/>
      <c r="BAX72" s="20"/>
      <c r="BAY72" s="20"/>
      <c r="BAZ72" s="20"/>
      <c r="BBA72" s="20"/>
      <c r="BBB72" s="20"/>
      <c r="BBC72" s="20"/>
      <c r="BBD72" s="20"/>
      <c r="BBE72" s="20"/>
      <c r="BBF72" s="20"/>
      <c r="BBG72" s="20"/>
      <c r="BBH72" s="20"/>
      <c r="BBI72" s="20"/>
      <c r="BBJ72" s="20"/>
      <c r="BBK72" s="20"/>
      <c r="BBL72" s="20"/>
      <c r="BBM72" s="20"/>
      <c r="BBN72" s="20"/>
      <c r="BBO72" s="20"/>
      <c r="BBP72" s="20"/>
      <c r="BBQ72" s="20"/>
      <c r="BBR72" s="20"/>
      <c r="BBS72" s="20"/>
      <c r="BBT72" s="20"/>
      <c r="BBU72" s="20"/>
      <c r="BBV72" s="20"/>
      <c r="BBW72" s="20"/>
      <c r="BBX72" s="20"/>
      <c r="BBY72" s="20"/>
      <c r="BBZ72" s="20"/>
      <c r="BCA72" s="20"/>
      <c r="BCB72" s="20"/>
      <c r="BCC72" s="20"/>
      <c r="BCD72" s="20"/>
      <c r="BCE72" s="20"/>
      <c r="BCF72" s="20"/>
      <c r="BCG72" s="20"/>
      <c r="BCH72" s="20"/>
      <c r="BCI72" s="20"/>
      <c r="BCJ72" s="20"/>
      <c r="BCK72" s="20"/>
      <c r="BCL72" s="20"/>
      <c r="BCM72" s="20"/>
      <c r="BCN72" s="20"/>
      <c r="BCO72" s="20"/>
      <c r="BCP72" s="20"/>
      <c r="BCQ72" s="20"/>
      <c r="BCR72" s="20"/>
      <c r="BCS72" s="20"/>
      <c r="BCT72" s="20"/>
      <c r="BCU72" s="20"/>
      <c r="BCV72" s="20"/>
      <c r="BCW72" s="20"/>
      <c r="BCX72" s="20"/>
      <c r="BCY72" s="20"/>
      <c r="BCZ72" s="20"/>
      <c r="BDA72" s="20"/>
      <c r="BDB72" s="20"/>
      <c r="BDC72" s="20"/>
      <c r="BDD72" s="20"/>
      <c r="BDE72" s="20"/>
      <c r="BDF72" s="20"/>
      <c r="BDG72" s="20"/>
      <c r="BDH72" s="20"/>
      <c r="BDI72" s="20"/>
      <c r="BDJ72" s="20"/>
      <c r="BDK72" s="20"/>
      <c r="BDL72" s="20"/>
      <c r="BDM72" s="20"/>
      <c r="BDN72" s="20"/>
      <c r="BDO72" s="20"/>
      <c r="BDP72" s="20"/>
      <c r="BDQ72" s="20"/>
      <c r="BDR72" s="20"/>
      <c r="BDS72" s="20"/>
      <c r="BDT72" s="20"/>
      <c r="BDU72" s="20"/>
      <c r="BDV72" s="20"/>
      <c r="BDW72" s="20"/>
      <c r="BDX72" s="20"/>
      <c r="BDY72" s="20"/>
      <c r="BDZ72" s="20"/>
      <c r="BEA72" s="20"/>
      <c r="BEB72" s="20"/>
      <c r="BEC72" s="20"/>
      <c r="BED72" s="20"/>
      <c r="BEE72" s="20"/>
      <c r="BEF72" s="20"/>
      <c r="BEG72" s="20"/>
      <c r="BEH72" s="20"/>
      <c r="BEI72" s="20"/>
      <c r="BEJ72" s="20"/>
      <c r="BEK72" s="20"/>
      <c r="BEL72" s="20"/>
      <c r="BEM72" s="20"/>
      <c r="BEN72" s="20"/>
      <c r="BEO72" s="20"/>
      <c r="BEP72" s="20"/>
      <c r="BEQ72" s="20"/>
      <c r="BER72" s="20"/>
      <c r="BES72" s="20"/>
      <c r="BET72" s="20"/>
      <c r="BEU72" s="20"/>
      <c r="BEV72" s="20"/>
      <c r="BEW72" s="20"/>
      <c r="BEX72" s="20"/>
      <c r="BEY72" s="20"/>
      <c r="BEZ72" s="20"/>
      <c r="BFA72" s="20"/>
      <c r="BFB72" s="20"/>
      <c r="BFC72" s="20"/>
      <c r="BFD72" s="20"/>
      <c r="BFE72" s="20"/>
      <c r="BFF72" s="20"/>
      <c r="BFG72" s="20"/>
      <c r="BFH72" s="20"/>
      <c r="BFI72" s="20"/>
      <c r="BFJ72" s="20"/>
      <c r="BFK72" s="20"/>
      <c r="BFL72" s="20"/>
      <c r="BFM72" s="20"/>
      <c r="BFN72" s="20"/>
      <c r="BFO72" s="20"/>
      <c r="BFP72" s="20"/>
      <c r="BFQ72" s="20"/>
      <c r="BFR72" s="20"/>
      <c r="BFS72" s="20"/>
      <c r="BFT72" s="20"/>
      <c r="BFU72" s="20"/>
      <c r="BFV72" s="20"/>
      <c r="BFW72" s="20"/>
      <c r="BFX72" s="20"/>
      <c r="BFY72" s="20"/>
      <c r="BFZ72" s="20"/>
      <c r="BGA72" s="20"/>
      <c r="BGB72" s="20"/>
      <c r="BGC72" s="20"/>
      <c r="BGD72" s="20"/>
      <c r="BGE72" s="20"/>
      <c r="BGF72" s="20"/>
      <c r="BGG72" s="20"/>
      <c r="BGH72" s="20"/>
      <c r="BGI72" s="20"/>
      <c r="BGJ72" s="20"/>
      <c r="BGK72" s="20"/>
      <c r="BGL72" s="20"/>
      <c r="BGM72" s="20"/>
      <c r="BGN72" s="20"/>
      <c r="BGO72" s="20"/>
      <c r="BGP72" s="20"/>
      <c r="BGQ72" s="20"/>
      <c r="BGR72" s="20"/>
      <c r="BGS72" s="20"/>
      <c r="BGT72" s="20"/>
      <c r="BGU72" s="20"/>
      <c r="BGV72" s="20"/>
      <c r="BGW72" s="20"/>
      <c r="BGX72" s="20"/>
      <c r="BGY72" s="20"/>
      <c r="BGZ72" s="20"/>
      <c r="BHA72" s="20"/>
      <c r="BHB72" s="20"/>
      <c r="BHC72" s="20"/>
      <c r="BHD72" s="20"/>
      <c r="BHE72" s="20"/>
      <c r="BHF72" s="20"/>
      <c r="BHG72" s="20"/>
      <c r="BHH72" s="20"/>
      <c r="BHI72" s="20"/>
      <c r="BHJ72" s="20"/>
      <c r="BHK72" s="20"/>
      <c r="BHL72" s="20"/>
      <c r="BHM72" s="20"/>
      <c r="BHN72" s="20"/>
      <c r="BHO72" s="20"/>
      <c r="BHP72" s="20"/>
      <c r="BHQ72" s="20"/>
      <c r="BHR72" s="20"/>
      <c r="BHS72" s="20"/>
      <c r="BHT72" s="20"/>
      <c r="BHU72" s="20"/>
      <c r="BHV72" s="20"/>
      <c r="BHW72" s="20"/>
      <c r="BHX72" s="20"/>
      <c r="BHY72" s="20"/>
      <c r="BHZ72" s="20"/>
      <c r="BIA72" s="20"/>
      <c r="BIB72" s="20"/>
      <c r="BIC72" s="20"/>
      <c r="BID72" s="20"/>
      <c r="BIE72" s="20"/>
      <c r="BIF72" s="20"/>
      <c r="BIG72" s="20"/>
      <c r="BIH72" s="20"/>
      <c r="BII72" s="20"/>
      <c r="BIJ72" s="20"/>
      <c r="BIK72" s="20"/>
      <c r="BIL72" s="20"/>
      <c r="BIM72" s="20"/>
      <c r="BIN72" s="20"/>
      <c r="BIO72" s="20"/>
      <c r="BIP72" s="20"/>
      <c r="BIQ72" s="20"/>
      <c r="BIR72" s="20"/>
      <c r="BIS72" s="20"/>
      <c r="BIT72" s="20"/>
      <c r="BIU72" s="20"/>
      <c r="BIV72" s="20"/>
      <c r="BIW72" s="20"/>
      <c r="BIX72" s="20"/>
      <c r="BIY72" s="20"/>
      <c r="BIZ72" s="20"/>
      <c r="BJA72" s="20"/>
      <c r="BJB72" s="20"/>
      <c r="BJC72" s="20"/>
      <c r="BJD72" s="20"/>
      <c r="BJE72" s="20"/>
      <c r="BJF72" s="20"/>
      <c r="BJG72" s="20"/>
      <c r="BJH72" s="20"/>
      <c r="BJI72" s="20"/>
      <c r="BJJ72" s="20"/>
      <c r="BJK72" s="20"/>
      <c r="BJL72" s="20"/>
      <c r="BJM72" s="20"/>
      <c r="BJN72" s="20"/>
      <c r="BJO72" s="20"/>
      <c r="BJP72" s="20"/>
      <c r="BJQ72" s="20"/>
      <c r="BJR72" s="20"/>
      <c r="BJS72" s="20"/>
      <c r="BJT72" s="20"/>
      <c r="BJU72" s="20"/>
      <c r="BJV72" s="20"/>
      <c r="BJW72" s="20"/>
      <c r="BJX72" s="20"/>
      <c r="BJY72" s="20"/>
      <c r="BJZ72" s="20"/>
      <c r="BKA72" s="20"/>
      <c r="BKB72" s="20"/>
      <c r="BKC72" s="20"/>
      <c r="BKD72" s="20"/>
      <c r="BKE72" s="20"/>
      <c r="BKF72" s="20"/>
      <c r="BKG72" s="20"/>
      <c r="BKH72" s="20"/>
      <c r="BKI72" s="20"/>
      <c r="BKJ72" s="20"/>
      <c r="BKK72" s="20"/>
      <c r="BKL72" s="20"/>
      <c r="BKM72" s="20"/>
      <c r="BKN72" s="20"/>
      <c r="BKO72" s="20"/>
      <c r="BKP72" s="20"/>
      <c r="BKQ72" s="20"/>
      <c r="BKR72" s="20"/>
      <c r="BKS72" s="20"/>
      <c r="BKT72" s="20"/>
      <c r="BKU72" s="20"/>
      <c r="BKV72" s="20"/>
      <c r="BKW72" s="20"/>
      <c r="BKX72" s="20"/>
      <c r="BKY72" s="20"/>
      <c r="BKZ72" s="20"/>
      <c r="BLA72" s="20"/>
      <c r="BLB72" s="20"/>
      <c r="BLC72" s="20"/>
      <c r="BLD72" s="20"/>
      <c r="BLE72" s="20"/>
      <c r="BLF72" s="20"/>
      <c r="BLG72" s="20"/>
      <c r="BLH72" s="20"/>
      <c r="BLI72" s="20"/>
      <c r="BLJ72" s="20"/>
      <c r="BLK72" s="20"/>
      <c r="BLL72" s="20"/>
      <c r="BLM72" s="20"/>
      <c r="BLN72" s="20"/>
      <c r="BLO72" s="20"/>
      <c r="BLP72" s="20"/>
      <c r="BLQ72" s="20"/>
      <c r="BLR72" s="20"/>
      <c r="BLS72" s="20"/>
      <c r="BLT72" s="20"/>
      <c r="BLU72" s="20"/>
      <c r="BLV72" s="20"/>
      <c r="BLW72" s="20"/>
      <c r="BLX72" s="20"/>
      <c r="BLY72" s="20"/>
      <c r="BLZ72" s="20"/>
      <c r="BMA72" s="20"/>
      <c r="BMB72" s="20"/>
      <c r="BMC72" s="20"/>
      <c r="BMD72" s="20"/>
      <c r="BME72" s="20"/>
      <c r="BMF72" s="20"/>
      <c r="BMG72" s="20"/>
      <c r="BMH72" s="20"/>
      <c r="BMI72" s="20"/>
      <c r="BMJ72" s="20"/>
      <c r="BMK72" s="20"/>
      <c r="BML72" s="20"/>
      <c r="BMM72" s="20"/>
      <c r="BMN72" s="20"/>
      <c r="BMO72" s="20"/>
      <c r="BMP72" s="20"/>
      <c r="BMQ72" s="20"/>
      <c r="BMR72" s="20"/>
      <c r="BMS72" s="20"/>
      <c r="BMT72" s="20"/>
      <c r="BMU72" s="20"/>
      <c r="BMV72" s="20"/>
      <c r="BMW72" s="20"/>
      <c r="BMX72" s="20"/>
      <c r="BMY72" s="20"/>
      <c r="BMZ72" s="20"/>
      <c r="BNA72" s="20"/>
      <c r="BNB72" s="20"/>
      <c r="BNC72" s="20"/>
      <c r="BND72" s="20"/>
      <c r="BNE72" s="20"/>
      <c r="BNF72" s="20"/>
      <c r="BNG72" s="20"/>
      <c r="BNH72" s="20"/>
      <c r="BNI72" s="20"/>
      <c r="BNJ72" s="20"/>
      <c r="BNK72" s="20"/>
      <c r="BNL72" s="20"/>
      <c r="BNM72" s="20"/>
      <c r="BNN72" s="20"/>
      <c r="BNO72" s="20"/>
      <c r="BNP72" s="20"/>
      <c r="BNQ72" s="20"/>
      <c r="BNR72" s="20"/>
      <c r="BNS72" s="20"/>
      <c r="BNT72" s="20"/>
      <c r="BNU72" s="20"/>
      <c r="BNV72" s="20"/>
      <c r="BNW72" s="20"/>
      <c r="BNX72" s="20"/>
      <c r="BNY72" s="20"/>
      <c r="BNZ72" s="20"/>
      <c r="BOA72" s="20"/>
      <c r="BOB72" s="20"/>
      <c r="BOC72" s="20"/>
      <c r="BOD72" s="20"/>
      <c r="BOE72" s="20"/>
      <c r="BOF72" s="20"/>
      <c r="BOG72" s="20"/>
      <c r="BOH72" s="20"/>
      <c r="BOI72" s="20"/>
      <c r="BOJ72" s="20"/>
      <c r="BOK72" s="20"/>
      <c r="BOL72" s="20"/>
      <c r="BOM72" s="20"/>
      <c r="BON72" s="20"/>
      <c r="BOO72" s="20"/>
      <c r="BOP72" s="20"/>
      <c r="BOQ72" s="20"/>
      <c r="BOR72" s="20"/>
      <c r="BOS72" s="20"/>
      <c r="BOT72" s="20"/>
      <c r="BOU72" s="20"/>
      <c r="BOV72" s="20"/>
      <c r="BOW72" s="20"/>
      <c r="BOX72" s="20"/>
      <c r="BOY72" s="20"/>
      <c r="BOZ72" s="20"/>
      <c r="BPA72" s="20"/>
      <c r="BPB72" s="20"/>
      <c r="BPC72" s="20"/>
      <c r="BPD72" s="20"/>
      <c r="BPE72" s="20"/>
      <c r="BPF72" s="20"/>
      <c r="BPG72" s="20"/>
      <c r="BPH72" s="20"/>
      <c r="BPI72" s="20"/>
      <c r="BPJ72" s="20"/>
    </row>
    <row r="73" spans="1:1778" s="21" customFormat="1" ht="151.5" customHeight="1" x14ac:dyDescent="0.25">
      <c r="A73" s="186"/>
      <c r="B73" s="235"/>
      <c r="C73" s="186"/>
      <c r="D73" s="205" t="s">
        <v>11</v>
      </c>
      <c r="E73" s="206">
        <f>SUM(F73:N73)</f>
        <v>3753.65967</v>
      </c>
      <c r="F73" s="206">
        <v>0</v>
      </c>
      <c r="G73" s="206">
        <v>2310.65967</v>
      </c>
      <c r="H73" s="97">
        <v>481</v>
      </c>
      <c r="I73" s="98"/>
      <c r="J73" s="98"/>
      <c r="K73" s="98"/>
      <c r="L73" s="99"/>
      <c r="M73" s="206">
        <v>481</v>
      </c>
      <c r="N73" s="206">
        <v>481</v>
      </c>
      <c r="O73" s="231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  <c r="AMF73" s="20"/>
      <c r="AMG73" s="20"/>
      <c r="AMH73" s="20"/>
      <c r="AMI73" s="20"/>
      <c r="AMJ73" s="20"/>
      <c r="AMK73" s="20"/>
      <c r="AML73" s="20"/>
      <c r="AMM73" s="20"/>
      <c r="AMN73" s="20"/>
      <c r="AMO73" s="20"/>
      <c r="AMP73" s="20"/>
      <c r="AMQ73" s="20"/>
      <c r="AMR73" s="20"/>
      <c r="AMS73" s="20"/>
      <c r="AMT73" s="20"/>
      <c r="AMU73" s="20"/>
      <c r="AMV73" s="20"/>
      <c r="AMW73" s="20"/>
      <c r="AMX73" s="20"/>
      <c r="AMY73" s="20"/>
      <c r="AMZ73" s="20"/>
      <c r="ANA73" s="20"/>
      <c r="ANB73" s="20"/>
      <c r="ANC73" s="20"/>
      <c r="AND73" s="20"/>
      <c r="ANE73" s="20"/>
      <c r="ANF73" s="20"/>
      <c r="ANG73" s="20"/>
      <c r="ANH73" s="20"/>
      <c r="ANI73" s="20"/>
      <c r="ANJ73" s="20"/>
      <c r="ANK73" s="20"/>
      <c r="ANL73" s="20"/>
      <c r="ANM73" s="20"/>
      <c r="ANN73" s="20"/>
      <c r="ANO73" s="20"/>
      <c r="ANP73" s="20"/>
      <c r="ANQ73" s="20"/>
      <c r="ANR73" s="20"/>
      <c r="ANS73" s="20"/>
      <c r="ANT73" s="20"/>
      <c r="ANU73" s="20"/>
      <c r="ANV73" s="20"/>
      <c r="ANW73" s="20"/>
      <c r="ANX73" s="20"/>
      <c r="ANY73" s="20"/>
      <c r="ANZ73" s="20"/>
      <c r="AOA73" s="20"/>
      <c r="AOB73" s="20"/>
      <c r="AOC73" s="20"/>
      <c r="AOD73" s="20"/>
      <c r="AOE73" s="20"/>
      <c r="AOF73" s="20"/>
      <c r="AOG73" s="20"/>
      <c r="AOH73" s="20"/>
      <c r="AOI73" s="20"/>
      <c r="AOJ73" s="20"/>
      <c r="AOK73" s="20"/>
      <c r="AOL73" s="20"/>
      <c r="AOM73" s="20"/>
      <c r="AON73" s="20"/>
      <c r="AOO73" s="20"/>
      <c r="AOP73" s="20"/>
      <c r="AOQ73" s="20"/>
      <c r="AOR73" s="20"/>
      <c r="AOS73" s="20"/>
      <c r="AOT73" s="20"/>
      <c r="AOU73" s="20"/>
      <c r="AOV73" s="20"/>
      <c r="AOW73" s="20"/>
      <c r="AOX73" s="20"/>
      <c r="AOY73" s="20"/>
      <c r="AOZ73" s="20"/>
      <c r="APA73" s="20"/>
      <c r="APB73" s="20"/>
      <c r="APC73" s="20"/>
      <c r="APD73" s="20"/>
      <c r="APE73" s="20"/>
      <c r="APF73" s="20"/>
      <c r="APG73" s="20"/>
      <c r="APH73" s="20"/>
      <c r="API73" s="20"/>
      <c r="APJ73" s="20"/>
      <c r="APK73" s="20"/>
      <c r="APL73" s="20"/>
      <c r="APM73" s="20"/>
      <c r="APN73" s="20"/>
      <c r="APO73" s="20"/>
      <c r="APP73" s="20"/>
      <c r="APQ73" s="20"/>
      <c r="APR73" s="20"/>
      <c r="APS73" s="20"/>
      <c r="APT73" s="20"/>
      <c r="APU73" s="20"/>
      <c r="APV73" s="20"/>
      <c r="APW73" s="20"/>
      <c r="APX73" s="20"/>
      <c r="APY73" s="20"/>
      <c r="APZ73" s="20"/>
      <c r="AQA73" s="20"/>
      <c r="AQB73" s="20"/>
      <c r="AQC73" s="20"/>
      <c r="AQD73" s="20"/>
      <c r="AQE73" s="20"/>
      <c r="AQF73" s="20"/>
      <c r="AQG73" s="20"/>
      <c r="AQH73" s="20"/>
      <c r="AQI73" s="20"/>
      <c r="AQJ73" s="20"/>
      <c r="AQK73" s="20"/>
      <c r="AQL73" s="20"/>
      <c r="AQM73" s="20"/>
      <c r="AQN73" s="20"/>
      <c r="AQO73" s="20"/>
      <c r="AQP73" s="20"/>
      <c r="AQQ73" s="20"/>
      <c r="AQR73" s="20"/>
      <c r="AQS73" s="20"/>
      <c r="AQT73" s="20"/>
      <c r="AQU73" s="20"/>
      <c r="AQV73" s="20"/>
      <c r="AQW73" s="20"/>
      <c r="AQX73" s="20"/>
      <c r="AQY73" s="20"/>
      <c r="AQZ73" s="20"/>
      <c r="ARA73" s="20"/>
      <c r="ARB73" s="20"/>
      <c r="ARC73" s="20"/>
      <c r="ARD73" s="20"/>
      <c r="ARE73" s="20"/>
      <c r="ARF73" s="20"/>
      <c r="ARG73" s="20"/>
      <c r="ARH73" s="20"/>
      <c r="ARI73" s="20"/>
      <c r="ARJ73" s="20"/>
      <c r="ARK73" s="20"/>
      <c r="ARL73" s="20"/>
      <c r="ARM73" s="20"/>
      <c r="ARN73" s="20"/>
      <c r="ARO73" s="20"/>
      <c r="ARP73" s="20"/>
      <c r="ARQ73" s="20"/>
      <c r="ARR73" s="20"/>
      <c r="ARS73" s="20"/>
      <c r="ART73" s="20"/>
      <c r="ARU73" s="20"/>
      <c r="ARV73" s="20"/>
      <c r="ARW73" s="20"/>
      <c r="ARX73" s="20"/>
      <c r="ARY73" s="20"/>
      <c r="ARZ73" s="20"/>
      <c r="ASA73" s="20"/>
      <c r="ASB73" s="20"/>
      <c r="ASC73" s="20"/>
      <c r="ASD73" s="20"/>
      <c r="ASE73" s="20"/>
      <c r="ASF73" s="20"/>
      <c r="ASG73" s="20"/>
      <c r="ASH73" s="20"/>
      <c r="ASI73" s="20"/>
      <c r="ASJ73" s="20"/>
      <c r="ASK73" s="20"/>
      <c r="ASL73" s="20"/>
      <c r="ASM73" s="20"/>
      <c r="ASN73" s="20"/>
      <c r="ASO73" s="20"/>
      <c r="ASP73" s="20"/>
      <c r="ASQ73" s="20"/>
      <c r="ASR73" s="20"/>
      <c r="ASS73" s="20"/>
      <c r="AST73" s="20"/>
      <c r="ASU73" s="20"/>
      <c r="ASV73" s="20"/>
      <c r="ASW73" s="20"/>
      <c r="ASX73" s="20"/>
      <c r="ASY73" s="20"/>
      <c r="ASZ73" s="20"/>
      <c r="ATA73" s="20"/>
      <c r="ATB73" s="20"/>
      <c r="ATC73" s="20"/>
      <c r="ATD73" s="20"/>
      <c r="ATE73" s="20"/>
      <c r="ATF73" s="20"/>
      <c r="ATG73" s="20"/>
      <c r="ATH73" s="20"/>
      <c r="ATI73" s="20"/>
      <c r="ATJ73" s="20"/>
      <c r="ATK73" s="20"/>
      <c r="ATL73" s="20"/>
      <c r="ATM73" s="20"/>
      <c r="ATN73" s="20"/>
      <c r="ATO73" s="20"/>
      <c r="ATP73" s="20"/>
      <c r="ATQ73" s="20"/>
      <c r="ATR73" s="20"/>
      <c r="ATS73" s="20"/>
      <c r="ATT73" s="20"/>
      <c r="ATU73" s="20"/>
      <c r="ATV73" s="20"/>
      <c r="ATW73" s="20"/>
      <c r="ATX73" s="20"/>
      <c r="ATY73" s="20"/>
      <c r="ATZ73" s="20"/>
      <c r="AUA73" s="20"/>
      <c r="AUB73" s="20"/>
      <c r="AUC73" s="20"/>
      <c r="AUD73" s="20"/>
      <c r="AUE73" s="20"/>
      <c r="AUF73" s="20"/>
      <c r="AUG73" s="20"/>
      <c r="AUH73" s="20"/>
      <c r="AUI73" s="20"/>
      <c r="AUJ73" s="20"/>
      <c r="AUK73" s="20"/>
      <c r="AUL73" s="20"/>
      <c r="AUM73" s="20"/>
      <c r="AUN73" s="20"/>
      <c r="AUO73" s="20"/>
      <c r="AUP73" s="20"/>
      <c r="AUQ73" s="20"/>
      <c r="AUR73" s="20"/>
      <c r="AUS73" s="20"/>
      <c r="AUT73" s="20"/>
      <c r="AUU73" s="20"/>
      <c r="AUV73" s="20"/>
      <c r="AUW73" s="20"/>
      <c r="AUX73" s="20"/>
      <c r="AUY73" s="20"/>
      <c r="AUZ73" s="20"/>
      <c r="AVA73" s="20"/>
      <c r="AVB73" s="20"/>
      <c r="AVC73" s="20"/>
      <c r="AVD73" s="20"/>
      <c r="AVE73" s="20"/>
      <c r="AVF73" s="20"/>
      <c r="AVG73" s="20"/>
      <c r="AVH73" s="20"/>
      <c r="AVI73" s="20"/>
      <c r="AVJ73" s="20"/>
      <c r="AVK73" s="20"/>
      <c r="AVL73" s="20"/>
      <c r="AVM73" s="20"/>
      <c r="AVN73" s="20"/>
      <c r="AVO73" s="20"/>
      <c r="AVP73" s="20"/>
      <c r="AVQ73" s="20"/>
      <c r="AVR73" s="20"/>
      <c r="AVS73" s="20"/>
      <c r="AVT73" s="20"/>
      <c r="AVU73" s="20"/>
      <c r="AVV73" s="20"/>
      <c r="AVW73" s="20"/>
      <c r="AVX73" s="20"/>
      <c r="AVY73" s="20"/>
      <c r="AVZ73" s="20"/>
      <c r="AWA73" s="20"/>
      <c r="AWB73" s="20"/>
      <c r="AWC73" s="20"/>
      <c r="AWD73" s="20"/>
      <c r="AWE73" s="20"/>
      <c r="AWF73" s="20"/>
      <c r="AWG73" s="20"/>
      <c r="AWH73" s="20"/>
      <c r="AWI73" s="20"/>
      <c r="AWJ73" s="20"/>
      <c r="AWK73" s="20"/>
      <c r="AWL73" s="20"/>
      <c r="AWM73" s="20"/>
      <c r="AWN73" s="20"/>
      <c r="AWO73" s="20"/>
      <c r="AWP73" s="20"/>
      <c r="AWQ73" s="20"/>
      <c r="AWR73" s="20"/>
      <c r="AWS73" s="20"/>
      <c r="AWT73" s="20"/>
      <c r="AWU73" s="20"/>
      <c r="AWV73" s="20"/>
      <c r="AWW73" s="20"/>
      <c r="AWX73" s="20"/>
      <c r="AWY73" s="20"/>
      <c r="AWZ73" s="20"/>
      <c r="AXA73" s="20"/>
      <c r="AXB73" s="20"/>
      <c r="AXC73" s="20"/>
      <c r="AXD73" s="20"/>
      <c r="AXE73" s="20"/>
      <c r="AXF73" s="20"/>
      <c r="AXG73" s="20"/>
      <c r="AXH73" s="20"/>
      <c r="AXI73" s="20"/>
      <c r="AXJ73" s="20"/>
      <c r="AXK73" s="20"/>
      <c r="AXL73" s="20"/>
      <c r="AXM73" s="20"/>
      <c r="AXN73" s="20"/>
      <c r="AXO73" s="20"/>
      <c r="AXP73" s="20"/>
      <c r="AXQ73" s="20"/>
      <c r="AXR73" s="20"/>
      <c r="AXS73" s="20"/>
      <c r="AXT73" s="20"/>
      <c r="AXU73" s="20"/>
      <c r="AXV73" s="20"/>
      <c r="AXW73" s="20"/>
      <c r="AXX73" s="20"/>
      <c r="AXY73" s="20"/>
      <c r="AXZ73" s="20"/>
      <c r="AYA73" s="20"/>
      <c r="AYB73" s="20"/>
      <c r="AYC73" s="20"/>
      <c r="AYD73" s="20"/>
      <c r="AYE73" s="20"/>
      <c r="AYF73" s="20"/>
      <c r="AYG73" s="20"/>
      <c r="AYH73" s="20"/>
      <c r="AYI73" s="20"/>
      <c r="AYJ73" s="20"/>
      <c r="AYK73" s="20"/>
      <c r="AYL73" s="20"/>
      <c r="AYM73" s="20"/>
      <c r="AYN73" s="20"/>
      <c r="AYO73" s="20"/>
      <c r="AYP73" s="20"/>
      <c r="AYQ73" s="20"/>
      <c r="AYR73" s="20"/>
      <c r="AYS73" s="20"/>
      <c r="AYT73" s="20"/>
      <c r="AYU73" s="20"/>
      <c r="AYV73" s="20"/>
      <c r="AYW73" s="20"/>
      <c r="AYX73" s="20"/>
      <c r="AYY73" s="20"/>
      <c r="AYZ73" s="20"/>
      <c r="AZA73" s="20"/>
      <c r="AZB73" s="20"/>
      <c r="AZC73" s="20"/>
      <c r="AZD73" s="20"/>
      <c r="AZE73" s="20"/>
      <c r="AZF73" s="20"/>
      <c r="AZG73" s="20"/>
      <c r="AZH73" s="20"/>
      <c r="AZI73" s="20"/>
      <c r="AZJ73" s="20"/>
      <c r="AZK73" s="20"/>
      <c r="AZL73" s="20"/>
      <c r="AZM73" s="20"/>
      <c r="AZN73" s="20"/>
      <c r="AZO73" s="20"/>
      <c r="AZP73" s="20"/>
      <c r="AZQ73" s="20"/>
      <c r="AZR73" s="20"/>
      <c r="AZS73" s="20"/>
      <c r="AZT73" s="20"/>
      <c r="AZU73" s="20"/>
      <c r="AZV73" s="20"/>
      <c r="AZW73" s="20"/>
      <c r="AZX73" s="20"/>
      <c r="AZY73" s="20"/>
      <c r="AZZ73" s="20"/>
      <c r="BAA73" s="20"/>
      <c r="BAB73" s="20"/>
      <c r="BAC73" s="20"/>
      <c r="BAD73" s="20"/>
      <c r="BAE73" s="20"/>
      <c r="BAF73" s="20"/>
      <c r="BAG73" s="20"/>
      <c r="BAH73" s="20"/>
      <c r="BAI73" s="20"/>
      <c r="BAJ73" s="20"/>
      <c r="BAK73" s="20"/>
      <c r="BAL73" s="20"/>
      <c r="BAM73" s="20"/>
      <c r="BAN73" s="20"/>
      <c r="BAO73" s="20"/>
      <c r="BAP73" s="20"/>
      <c r="BAQ73" s="20"/>
      <c r="BAR73" s="20"/>
      <c r="BAS73" s="20"/>
      <c r="BAT73" s="20"/>
      <c r="BAU73" s="20"/>
      <c r="BAV73" s="20"/>
      <c r="BAW73" s="20"/>
      <c r="BAX73" s="20"/>
      <c r="BAY73" s="20"/>
      <c r="BAZ73" s="20"/>
      <c r="BBA73" s="20"/>
      <c r="BBB73" s="20"/>
      <c r="BBC73" s="20"/>
      <c r="BBD73" s="20"/>
      <c r="BBE73" s="20"/>
      <c r="BBF73" s="20"/>
      <c r="BBG73" s="20"/>
      <c r="BBH73" s="20"/>
      <c r="BBI73" s="20"/>
      <c r="BBJ73" s="20"/>
      <c r="BBK73" s="20"/>
      <c r="BBL73" s="20"/>
      <c r="BBM73" s="20"/>
      <c r="BBN73" s="20"/>
      <c r="BBO73" s="20"/>
      <c r="BBP73" s="20"/>
      <c r="BBQ73" s="20"/>
      <c r="BBR73" s="20"/>
      <c r="BBS73" s="20"/>
      <c r="BBT73" s="20"/>
      <c r="BBU73" s="20"/>
      <c r="BBV73" s="20"/>
      <c r="BBW73" s="20"/>
      <c r="BBX73" s="20"/>
      <c r="BBY73" s="20"/>
      <c r="BBZ73" s="20"/>
      <c r="BCA73" s="20"/>
      <c r="BCB73" s="20"/>
      <c r="BCC73" s="20"/>
      <c r="BCD73" s="20"/>
      <c r="BCE73" s="20"/>
      <c r="BCF73" s="20"/>
      <c r="BCG73" s="20"/>
      <c r="BCH73" s="20"/>
      <c r="BCI73" s="20"/>
      <c r="BCJ73" s="20"/>
      <c r="BCK73" s="20"/>
      <c r="BCL73" s="20"/>
      <c r="BCM73" s="20"/>
      <c r="BCN73" s="20"/>
      <c r="BCO73" s="20"/>
      <c r="BCP73" s="20"/>
      <c r="BCQ73" s="20"/>
      <c r="BCR73" s="20"/>
      <c r="BCS73" s="20"/>
      <c r="BCT73" s="20"/>
      <c r="BCU73" s="20"/>
      <c r="BCV73" s="20"/>
      <c r="BCW73" s="20"/>
      <c r="BCX73" s="20"/>
      <c r="BCY73" s="20"/>
      <c r="BCZ73" s="20"/>
      <c r="BDA73" s="20"/>
      <c r="BDB73" s="20"/>
      <c r="BDC73" s="20"/>
      <c r="BDD73" s="20"/>
      <c r="BDE73" s="20"/>
      <c r="BDF73" s="20"/>
      <c r="BDG73" s="20"/>
      <c r="BDH73" s="20"/>
      <c r="BDI73" s="20"/>
      <c r="BDJ73" s="20"/>
      <c r="BDK73" s="20"/>
      <c r="BDL73" s="20"/>
      <c r="BDM73" s="20"/>
      <c r="BDN73" s="20"/>
      <c r="BDO73" s="20"/>
      <c r="BDP73" s="20"/>
      <c r="BDQ73" s="20"/>
      <c r="BDR73" s="20"/>
      <c r="BDS73" s="20"/>
      <c r="BDT73" s="20"/>
      <c r="BDU73" s="20"/>
      <c r="BDV73" s="20"/>
      <c r="BDW73" s="20"/>
      <c r="BDX73" s="20"/>
      <c r="BDY73" s="20"/>
      <c r="BDZ73" s="20"/>
      <c r="BEA73" s="20"/>
      <c r="BEB73" s="20"/>
      <c r="BEC73" s="20"/>
      <c r="BED73" s="20"/>
      <c r="BEE73" s="20"/>
      <c r="BEF73" s="20"/>
      <c r="BEG73" s="20"/>
      <c r="BEH73" s="20"/>
      <c r="BEI73" s="20"/>
      <c r="BEJ73" s="20"/>
      <c r="BEK73" s="20"/>
      <c r="BEL73" s="20"/>
      <c r="BEM73" s="20"/>
      <c r="BEN73" s="20"/>
      <c r="BEO73" s="20"/>
      <c r="BEP73" s="20"/>
      <c r="BEQ73" s="20"/>
      <c r="BER73" s="20"/>
      <c r="BES73" s="20"/>
      <c r="BET73" s="20"/>
      <c r="BEU73" s="20"/>
      <c r="BEV73" s="20"/>
      <c r="BEW73" s="20"/>
      <c r="BEX73" s="20"/>
      <c r="BEY73" s="20"/>
      <c r="BEZ73" s="20"/>
      <c r="BFA73" s="20"/>
      <c r="BFB73" s="20"/>
      <c r="BFC73" s="20"/>
      <c r="BFD73" s="20"/>
      <c r="BFE73" s="20"/>
      <c r="BFF73" s="20"/>
      <c r="BFG73" s="20"/>
      <c r="BFH73" s="20"/>
      <c r="BFI73" s="20"/>
      <c r="BFJ73" s="20"/>
      <c r="BFK73" s="20"/>
      <c r="BFL73" s="20"/>
      <c r="BFM73" s="20"/>
      <c r="BFN73" s="20"/>
      <c r="BFO73" s="20"/>
      <c r="BFP73" s="20"/>
      <c r="BFQ73" s="20"/>
      <c r="BFR73" s="20"/>
      <c r="BFS73" s="20"/>
      <c r="BFT73" s="20"/>
      <c r="BFU73" s="20"/>
      <c r="BFV73" s="20"/>
      <c r="BFW73" s="20"/>
      <c r="BFX73" s="20"/>
      <c r="BFY73" s="20"/>
      <c r="BFZ73" s="20"/>
      <c r="BGA73" s="20"/>
      <c r="BGB73" s="20"/>
      <c r="BGC73" s="20"/>
      <c r="BGD73" s="20"/>
      <c r="BGE73" s="20"/>
      <c r="BGF73" s="20"/>
      <c r="BGG73" s="20"/>
      <c r="BGH73" s="20"/>
      <c r="BGI73" s="20"/>
      <c r="BGJ73" s="20"/>
      <c r="BGK73" s="20"/>
      <c r="BGL73" s="20"/>
      <c r="BGM73" s="20"/>
      <c r="BGN73" s="20"/>
      <c r="BGO73" s="20"/>
      <c r="BGP73" s="20"/>
      <c r="BGQ73" s="20"/>
      <c r="BGR73" s="20"/>
      <c r="BGS73" s="20"/>
      <c r="BGT73" s="20"/>
      <c r="BGU73" s="20"/>
      <c r="BGV73" s="20"/>
      <c r="BGW73" s="20"/>
      <c r="BGX73" s="20"/>
      <c r="BGY73" s="20"/>
      <c r="BGZ73" s="20"/>
      <c r="BHA73" s="20"/>
      <c r="BHB73" s="20"/>
      <c r="BHC73" s="20"/>
      <c r="BHD73" s="20"/>
      <c r="BHE73" s="20"/>
      <c r="BHF73" s="20"/>
      <c r="BHG73" s="20"/>
      <c r="BHH73" s="20"/>
      <c r="BHI73" s="20"/>
      <c r="BHJ73" s="20"/>
      <c r="BHK73" s="20"/>
      <c r="BHL73" s="20"/>
      <c r="BHM73" s="20"/>
      <c r="BHN73" s="20"/>
      <c r="BHO73" s="20"/>
      <c r="BHP73" s="20"/>
      <c r="BHQ73" s="20"/>
      <c r="BHR73" s="20"/>
      <c r="BHS73" s="20"/>
      <c r="BHT73" s="20"/>
      <c r="BHU73" s="20"/>
      <c r="BHV73" s="20"/>
      <c r="BHW73" s="20"/>
      <c r="BHX73" s="20"/>
      <c r="BHY73" s="20"/>
      <c r="BHZ73" s="20"/>
      <c r="BIA73" s="20"/>
      <c r="BIB73" s="20"/>
      <c r="BIC73" s="20"/>
      <c r="BID73" s="20"/>
      <c r="BIE73" s="20"/>
      <c r="BIF73" s="20"/>
      <c r="BIG73" s="20"/>
      <c r="BIH73" s="20"/>
      <c r="BII73" s="20"/>
      <c r="BIJ73" s="20"/>
      <c r="BIK73" s="20"/>
      <c r="BIL73" s="20"/>
      <c r="BIM73" s="20"/>
      <c r="BIN73" s="20"/>
      <c r="BIO73" s="20"/>
      <c r="BIP73" s="20"/>
      <c r="BIQ73" s="20"/>
      <c r="BIR73" s="20"/>
      <c r="BIS73" s="20"/>
      <c r="BIT73" s="20"/>
      <c r="BIU73" s="20"/>
      <c r="BIV73" s="20"/>
      <c r="BIW73" s="20"/>
      <c r="BIX73" s="20"/>
      <c r="BIY73" s="20"/>
      <c r="BIZ73" s="20"/>
      <c r="BJA73" s="20"/>
      <c r="BJB73" s="20"/>
      <c r="BJC73" s="20"/>
      <c r="BJD73" s="20"/>
      <c r="BJE73" s="20"/>
      <c r="BJF73" s="20"/>
      <c r="BJG73" s="20"/>
      <c r="BJH73" s="20"/>
      <c r="BJI73" s="20"/>
      <c r="BJJ73" s="20"/>
      <c r="BJK73" s="20"/>
      <c r="BJL73" s="20"/>
      <c r="BJM73" s="20"/>
      <c r="BJN73" s="20"/>
      <c r="BJO73" s="20"/>
      <c r="BJP73" s="20"/>
      <c r="BJQ73" s="20"/>
      <c r="BJR73" s="20"/>
      <c r="BJS73" s="20"/>
      <c r="BJT73" s="20"/>
      <c r="BJU73" s="20"/>
      <c r="BJV73" s="20"/>
      <c r="BJW73" s="20"/>
      <c r="BJX73" s="20"/>
      <c r="BJY73" s="20"/>
      <c r="BJZ73" s="20"/>
      <c r="BKA73" s="20"/>
      <c r="BKB73" s="20"/>
      <c r="BKC73" s="20"/>
      <c r="BKD73" s="20"/>
      <c r="BKE73" s="20"/>
      <c r="BKF73" s="20"/>
      <c r="BKG73" s="20"/>
      <c r="BKH73" s="20"/>
      <c r="BKI73" s="20"/>
      <c r="BKJ73" s="20"/>
      <c r="BKK73" s="20"/>
      <c r="BKL73" s="20"/>
      <c r="BKM73" s="20"/>
      <c r="BKN73" s="20"/>
      <c r="BKO73" s="20"/>
      <c r="BKP73" s="20"/>
      <c r="BKQ73" s="20"/>
      <c r="BKR73" s="20"/>
      <c r="BKS73" s="20"/>
      <c r="BKT73" s="20"/>
      <c r="BKU73" s="20"/>
      <c r="BKV73" s="20"/>
      <c r="BKW73" s="20"/>
      <c r="BKX73" s="20"/>
      <c r="BKY73" s="20"/>
      <c r="BKZ73" s="20"/>
      <c r="BLA73" s="20"/>
      <c r="BLB73" s="20"/>
      <c r="BLC73" s="20"/>
      <c r="BLD73" s="20"/>
      <c r="BLE73" s="20"/>
      <c r="BLF73" s="20"/>
      <c r="BLG73" s="20"/>
      <c r="BLH73" s="20"/>
      <c r="BLI73" s="20"/>
      <c r="BLJ73" s="20"/>
      <c r="BLK73" s="20"/>
      <c r="BLL73" s="20"/>
      <c r="BLM73" s="20"/>
      <c r="BLN73" s="20"/>
      <c r="BLO73" s="20"/>
      <c r="BLP73" s="20"/>
      <c r="BLQ73" s="20"/>
      <c r="BLR73" s="20"/>
      <c r="BLS73" s="20"/>
      <c r="BLT73" s="20"/>
      <c r="BLU73" s="20"/>
      <c r="BLV73" s="20"/>
      <c r="BLW73" s="20"/>
      <c r="BLX73" s="20"/>
      <c r="BLY73" s="20"/>
      <c r="BLZ73" s="20"/>
      <c r="BMA73" s="20"/>
      <c r="BMB73" s="20"/>
      <c r="BMC73" s="20"/>
      <c r="BMD73" s="20"/>
      <c r="BME73" s="20"/>
      <c r="BMF73" s="20"/>
      <c r="BMG73" s="20"/>
      <c r="BMH73" s="20"/>
      <c r="BMI73" s="20"/>
      <c r="BMJ73" s="20"/>
      <c r="BMK73" s="20"/>
      <c r="BML73" s="20"/>
      <c r="BMM73" s="20"/>
      <c r="BMN73" s="20"/>
      <c r="BMO73" s="20"/>
      <c r="BMP73" s="20"/>
      <c r="BMQ73" s="20"/>
      <c r="BMR73" s="20"/>
      <c r="BMS73" s="20"/>
      <c r="BMT73" s="20"/>
      <c r="BMU73" s="20"/>
      <c r="BMV73" s="20"/>
      <c r="BMW73" s="20"/>
      <c r="BMX73" s="20"/>
      <c r="BMY73" s="20"/>
      <c r="BMZ73" s="20"/>
      <c r="BNA73" s="20"/>
      <c r="BNB73" s="20"/>
      <c r="BNC73" s="20"/>
      <c r="BND73" s="20"/>
      <c r="BNE73" s="20"/>
      <c r="BNF73" s="20"/>
      <c r="BNG73" s="20"/>
      <c r="BNH73" s="20"/>
      <c r="BNI73" s="20"/>
      <c r="BNJ73" s="20"/>
      <c r="BNK73" s="20"/>
      <c r="BNL73" s="20"/>
      <c r="BNM73" s="20"/>
      <c r="BNN73" s="20"/>
      <c r="BNO73" s="20"/>
      <c r="BNP73" s="20"/>
      <c r="BNQ73" s="20"/>
      <c r="BNR73" s="20"/>
      <c r="BNS73" s="20"/>
      <c r="BNT73" s="20"/>
      <c r="BNU73" s="20"/>
      <c r="BNV73" s="20"/>
      <c r="BNW73" s="20"/>
      <c r="BNX73" s="20"/>
      <c r="BNY73" s="20"/>
      <c r="BNZ73" s="20"/>
      <c r="BOA73" s="20"/>
      <c r="BOB73" s="20"/>
      <c r="BOC73" s="20"/>
      <c r="BOD73" s="20"/>
      <c r="BOE73" s="20"/>
      <c r="BOF73" s="20"/>
      <c r="BOG73" s="20"/>
      <c r="BOH73" s="20"/>
      <c r="BOI73" s="20"/>
      <c r="BOJ73" s="20"/>
      <c r="BOK73" s="20"/>
      <c r="BOL73" s="20"/>
      <c r="BOM73" s="20"/>
      <c r="BON73" s="20"/>
      <c r="BOO73" s="20"/>
      <c r="BOP73" s="20"/>
      <c r="BOQ73" s="20"/>
      <c r="BOR73" s="20"/>
      <c r="BOS73" s="20"/>
      <c r="BOT73" s="20"/>
      <c r="BOU73" s="20"/>
      <c r="BOV73" s="20"/>
      <c r="BOW73" s="20"/>
      <c r="BOX73" s="20"/>
      <c r="BOY73" s="20"/>
      <c r="BOZ73" s="20"/>
      <c r="BPA73" s="20"/>
      <c r="BPB73" s="20"/>
      <c r="BPC73" s="20"/>
      <c r="BPD73" s="20"/>
      <c r="BPE73" s="20"/>
      <c r="BPF73" s="20"/>
      <c r="BPG73" s="20"/>
      <c r="BPH73" s="20"/>
      <c r="BPI73" s="20"/>
      <c r="BPJ73" s="20"/>
    </row>
    <row r="74" spans="1:1778" s="34" customFormat="1" ht="15" customHeight="1" x14ac:dyDescent="0.25">
      <c r="A74" s="181"/>
      <c r="B74" s="182" t="s">
        <v>68</v>
      </c>
      <c r="C74" s="183" t="s">
        <v>33</v>
      </c>
      <c r="D74" s="183" t="s">
        <v>33</v>
      </c>
      <c r="E74" s="184" t="s">
        <v>32</v>
      </c>
      <c r="F74" s="184" t="s">
        <v>91</v>
      </c>
      <c r="G74" s="184" t="s">
        <v>122</v>
      </c>
      <c r="H74" s="184" t="s">
        <v>123</v>
      </c>
      <c r="I74" s="184" t="s">
        <v>27</v>
      </c>
      <c r="J74" s="184"/>
      <c r="K74" s="184"/>
      <c r="L74" s="184"/>
      <c r="M74" s="184" t="s">
        <v>34</v>
      </c>
      <c r="N74" s="184" t="s">
        <v>35</v>
      </c>
      <c r="O74" s="185" t="s">
        <v>114</v>
      </c>
      <c r="P74" s="33"/>
      <c r="Q74" s="33"/>
      <c r="R74" s="33"/>
      <c r="S74" s="33"/>
    </row>
    <row r="75" spans="1:1778" s="34" customFormat="1" x14ac:dyDescent="0.25">
      <c r="A75" s="186"/>
      <c r="B75" s="187"/>
      <c r="C75" s="188"/>
      <c r="D75" s="188"/>
      <c r="E75" s="184"/>
      <c r="F75" s="184"/>
      <c r="G75" s="184"/>
      <c r="H75" s="184"/>
      <c r="I75" s="64" t="s">
        <v>28</v>
      </c>
      <c r="J75" s="64" t="s">
        <v>29</v>
      </c>
      <c r="K75" s="64" t="s">
        <v>30</v>
      </c>
      <c r="L75" s="64" t="s">
        <v>31</v>
      </c>
      <c r="M75" s="184"/>
      <c r="N75" s="184"/>
      <c r="O75" s="189"/>
      <c r="P75" s="33"/>
      <c r="Q75" s="33"/>
      <c r="R75" s="33"/>
      <c r="S75" s="33"/>
    </row>
    <row r="76" spans="1:1778" s="34" customFormat="1" ht="33.75" customHeight="1" x14ac:dyDescent="0.25">
      <c r="A76" s="190"/>
      <c r="B76" s="191"/>
      <c r="C76" s="192"/>
      <c r="D76" s="192"/>
      <c r="E76" s="248">
        <v>56539.3</v>
      </c>
      <c r="F76" s="248">
        <v>11307.86</v>
      </c>
      <c r="G76" s="248">
        <v>11307.86</v>
      </c>
      <c r="H76" s="248">
        <v>11307.86</v>
      </c>
      <c r="I76" s="248">
        <v>0</v>
      </c>
      <c r="J76" s="248">
        <v>3769.29</v>
      </c>
      <c r="K76" s="248" t="s">
        <v>108</v>
      </c>
      <c r="L76" s="248">
        <v>11307.86</v>
      </c>
      <c r="M76" s="64">
        <v>11307.86</v>
      </c>
      <c r="N76" s="64">
        <v>11307.86</v>
      </c>
      <c r="O76" s="194"/>
      <c r="P76" s="33"/>
      <c r="Q76" s="33"/>
      <c r="R76" s="33"/>
      <c r="S76" s="33"/>
    </row>
    <row r="77" spans="1:1778" s="24" customFormat="1" ht="66" customHeight="1" x14ac:dyDescent="0.25">
      <c r="A77" s="255" t="s">
        <v>2</v>
      </c>
      <c r="B77" s="256" t="s">
        <v>53</v>
      </c>
      <c r="C77" s="257" t="s">
        <v>21</v>
      </c>
      <c r="D77" s="258" t="s">
        <v>11</v>
      </c>
      <c r="E77" s="259">
        <f>SUM(F77:N77)</f>
        <v>2648.8960000000002</v>
      </c>
      <c r="F77" s="259">
        <f>F78</f>
        <v>446.6</v>
      </c>
      <c r="G77" s="259">
        <f>G78</f>
        <v>454.3</v>
      </c>
      <c r="H77" s="260">
        <f>H78</f>
        <v>547.99599999999998</v>
      </c>
      <c r="I77" s="98"/>
      <c r="J77" s="98"/>
      <c r="K77" s="98"/>
      <c r="L77" s="99"/>
      <c r="M77" s="259">
        <f>M78</f>
        <v>600</v>
      </c>
      <c r="N77" s="259">
        <f>N78</f>
        <v>600</v>
      </c>
      <c r="O77" s="210" t="s">
        <v>117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F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N77" s="23"/>
      <c r="MO77" s="23"/>
      <c r="MP77" s="23"/>
      <c r="MQ77" s="23"/>
      <c r="MR77" s="23"/>
      <c r="MS77" s="23"/>
      <c r="MT77" s="23"/>
      <c r="MU77" s="23"/>
      <c r="MV77" s="23"/>
      <c r="MW77" s="23"/>
      <c r="MX77" s="23"/>
      <c r="MY77" s="23"/>
      <c r="MZ77" s="23"/>
      <c r="NA77" s="23"/>
      <c r="NB77" s="23"/>
      <c r="NC77" s="23"/>
      <c r="ND77" s="23"/>
      <c r="NE77" s="23"/>
      <c r="NF77" s="23"/>
      <c r="NG77" s="23"/>
      <c r="NH77" s="23"/>
      <c r="NI77" s="23"/>
      <c r="NJ77" s="23"/>
      <c r="NK77" s="23"/>
      <c r="NL77" s="23"/>
      <c r="NM77" s="23"/>
      <c r="NN77" s="23"/>
      <c r="NO77" s="23"/>
      <c r="NP77" s="23"/>
      <c r="NQ77" s="23"/>
      <c r="NR77" s="23"/>
      <c r="NS77" s="23"/>
      <c r="NT77" s="23"/>
      <c r="NU77" s="23"/>
      <c r="NV77" s="23"/>
      <c r="NW77" s="23"/>
      <c r="NX77" s="23"/>
      <c r="NY77" s="23"/>
      <c r="NZ77" s="23"/>
      <c r="OA77" s="23"/>
      <c r="OB77" s="23"/>
      <c r="OC77" s="23"/>
      <c r="OD77" s="23"/>
      <c r="OE77" s="23"/>
      <c r="OF77" s="23"/>
      <c r="OG77" s="23"/>
      <c r="OH77" s="23"/>
      <c r="OI77" s="23"/>
      <c r="OJ77" s="23"/>
      <c r="OK77" s="23"/>
      <c r="OL77" s="23"/>
      <c r="OM77" s="23"/>
      <c r="ON77" s="23"/>
      <c r="OO77" s="23"/>
      <c r="OP77" s="23"/>
      <c r="OQ77" s="23"/>
      <c r="OR77" s="23"/>
      <c r="OS77" s="23"/>
      <c r="OT77" s="23"/>
      <c r="OU77" s="23"/>
      <c r="OV77" s="23"/>
      <c r="OW77" s="23"/>
      <c r="OX77" s="23"/>
      <c r="OY77" s="23"/>
      <c r="OZ77" s="23"/>
      <c r="PA77" s="23"/>
      <c r="PB77" s="23"/>
      <c r="PC77" s="23"/>
      <c r="PD77" s="23"/>
      <c r="PE77" s="23"/>
      <c r="PF77" s="23"/>
      <c r="PG77" s="23"/>
      <c r="PH77" s="23"/>
      <c r="PI77" s="23"/>
      <c r="PJ77" s="23"/>
      <c r="PK77" s="23"/>
      <c r="PL77" s="23"/>
      <c r="PM77" s="23"/>
      <c r="PN77" s="23"/>
      <c r="PO77" s="23"/>
      <c r="PP77" s="23"/>
      <c r="PQ77" s="23"/>
      <c r="PR77" s="23"/>
      <c r="PS77" s="23"/>
      <c r="PT77" s="23"/>
      <c r="PU77" s="23"/>
      <c r="PV77" s="23"/>
      <c r="PW77" s="23"/>
      <c r="PX77" s="23"/>
      <c r="PY77" s="23"/>
      <c r="PZ77" s="23"/>
      <c r="QA77" s="23"/>
      <c r="QB77" s="23"/>
      <c r="QC77" s="23"/>
      <c r="QD77" s="23"/>
      <c r="QE77" s="23"/>
      <c r="QF77" s="23"/>
      <c r="QG77" s="23"/>
      <c r="QH77" s="23"/>
      <c r="QI77" s="23"/>
      <c r="QJ77" s="23"/>
      <c r="QK77" s="23"/>
      <c r="QL77" s="23"/>
      <c r="QM77" s="23"/>
      <c r="QN77" s="23"/>
      <c r="QO77" s="23"/>
      <c r="QP77" s="23"/>
      <c r="QQ77" s="23"/>
      <c r="QR77" s="23"/>
      <c r="QS77" s="23"/>
      <c r="QT77" s="23"/>
      <c r="QU77" s="23"/>
      <c r="QV77" s="23"/>
      <c r="QW77" s="23"/>
      <c r="QX77" s="23"/>
      <c r="QY77" s="23"/>
      <c r="QZ77" s="23"/>
      <c r="RA77" s="23"/>
      <c r="RB77" s="23"/>
      <c r="RC77" s="23"/>
      <c r="RD77" s="23"/>
      <c r="RE77" s="23"/>
      <c r="RF77" s="23"/>
      <c r="RG77" s="23"/>
      <c r="RH77" s="23"/>
      <c r="RI77" s="23"/>
      <c r="RJ77" s="23"/>
      <c r="RK77" s="23"/>
      <c r="RL77" s="23"/>
      <c r="RM77" s="23"/>
      <c r="RN77" s="23"/>
      <c r="RO77" s="23"/>
      <c r="RP77" s="23"/>
      <c r="RQ77" s="23"/>
      <c r="RR77" s="23"/>
      <c r="RS77" s="23"/>
      <c r="RT77" s="23"/>
      <c r="RU77" s="23"/>
      <c r="RV77" s="23"/>
      <c r="RW77" s="23"/>
      <c r="RX77" s="23"/>
      <c r="RY77" s="23"/>
      <c r="RZ77" s="23"/>
      <c r="SA77" s="23"/>
      <c r="SB77" s="23"/>
      <c r="SC77" s="23"/>
      <c r="SD77" s="23"/>
      <c r="SE77" s="23"/>
      <c r="SF77" s="23"/>
      <c r="SG77" s="23"/>
      <c r="SH77" s="23"/>
      <c r="SI77" s="23"/>
      <c r="SJ77" s="23"/>
      <c r="SK77" s="23"/>
      <c r="SL77" s="23"/>
      <c r="SM77" s="23"/>
      <c r="SN77" s="23"/>
      <c r="SO77" s="23"/>
      <c r="SP77" s="23"/>
      <c r="SQ77" s="23"/>
      <c r="SR77" s="23"/>
      <c r="SS77" s="23"/>
      <c r="ST77" s="23"/>
      <c r="SU77" s="23"/>
      <c r="SV77" s="23"/>
      <c r="SW77" s="23"/>
      <c r="SX77" s="23"/>
      <c r="SY77" s="23"/>
      <c r="SZ77" s="23"/>
      <c r="TA77" s="23"/>
      <c r="TB77" s="23"/>
      <c r="TC77" s="23"/>
      <c r="TD77" s="23"/>
      <c r="TE77" s="23"/>
      <c r="TF77" s="23"/>
      <c r="TG77" s="23"/>
      <c r="TH77" s="23"/>
      <c r="TI77" s="23"/>
      <c r="TJ77" s="23"/>
      <c r="TK77" s="23"/>
      <c r="TL77" s="23"/>
      <c r="TM77" s="23"/>
      <c r="TN77" s="23"/>
      <c r="TO77" s="23"/>
      <c r="TP77" s="23"/>
      <c r="TQ77" s="23"/>
      <c r="TR77" s="23"/>
      <c r="TS77" s="23"/>
      <c r="TT77" s="23"/>
      <c r="TU77" s="23"/>
      <c r="TV77" s="23"/>
      <c r="TW77" s="23"/>
      <c r="TX77" s="23"/>
      <c r="TY77" s="23"/>
      <c r="TZ77" s="23"/>
      <c r="UA77" s="23"/>
      <c r="UB77" s="23"/>
      <c r="UC77" s="23"/>
      <c r="UD77" s="23"/>
      <c r="UE77" s="23"/>
      <c r="UF77" s="23"/>
      <c r="UG77" s="23"/>
      <c r="UH77" s="23"/>
      <c r="UI77" s="23"/>
      <c r="UJ77" s="23"/>
      <c r="UK77" s="23"/>
      <c r="UL77" s="23"/>
      <c r="UM77" s="23"/>
      <c r="UN77" s="23"/>
      <c r="UO77" s="23"/>
      <c r="UP77" s="23"/>
      <c r="UQ77" s="23"/>
      <c r="UR77" s="23"/>
      <c r="US77" s="23"/>
      <c r="UT77" s="23"/>
      <c r="UU77" s="23"/>
      <c r="UV77" s="23"/>
      <c r="UW77" s="23"/>
      <c r="UX77" s="23"/>
      <c r="UY77" s="23"/>
      <c r="UZ77" s="23"/>
      <c r="VA77" s="23"/>
      <c r="VB77" s="23"/>
      <c r="VC77" s="23"/>
      <c r="VD77" s="23"/>
      <c r="VE77" s="23"/>
      <c r="VF77" s="23"/>
      <c r="VG77" s="23"/>
      <c r="VH77" s="23"/>
      <c r="VI77" s="23"/>
      <c r="VJ77" s="23"/>
      <c r="VK77" s="23"/>
      <c r="VL77" s="23"/>
      <c r="VM77" s="23"/>
      <c r="VN77" s="23"/>
      <c r="VO77" s="23"/>
      <c r="VP77" s="23"/>
      <c r="VQ77" s="23"/>
      <c r="VR77" s="23"/>
      <c r="VS77" s="23"/>
      <c r="VT77" s="23"/>
      <c r="VU77" s="23"/>
      <c r="VV77" s="23"/>
      <c r="VW77" s="23"/>
      <c r="VX77" s="23"/>
      <c r="VY77" s="23"/>
      <c r="VZ77" s="23"/>
      <c r="WA77" s="23"/>
      <c r="WB77" s="23"/>
      <c r="WC77" s="23"/>
      <c r="WD77" s="23"/>
      <c r="WE77" s="23"/>
      <c r="WF77" s="23"/>
      <c r="WG77" s="23"/>
      <c r="WH77" s="23"/>
      <c r="WI77" s="23"/>
      <c r="WJ77" s="23"/>
      <c r="WK77" s="23"/>
      <c r="WL77" s="23"/>
      <c r="WM77" s="23"/>
      <c r="WN77" s="23"/>
      <c r="WO77" s="23"/>
      <c r="WP77" s="23"/>
      <c r="WQ77" s="23"/>
      <c r="WR77" s="23"/>
      <c r="WS77" s="23"/>
      <c r="WT77" s="23"/>
      <c r="WU77" s="23"/>
      <c r="WV77" s="23"/>
      <c r="WW77" s="23"/>
      <c r="WX77" s="23"/>
      <c r="WY77" s="23"/>
      <c r="WZ77" s="23"/>
      <c r="XA77" s="23"/>
      <c r="XB77" s="23"/>
      <c r="XC77" s="23"/>
      <c r="XD77" s="23"/>
      <c r="XE77" s="23"/>
      <c r="XF77" s="23"/>
      <c r="XG77" s="23"/>
      <c r="XH77" s="23"/>
      <c r="XI77" s="23"/>
      <c r="XJ77" s="23"/>
      <c r="XK77" s="23"/>
      <c r="XL77" s="23"/>
      <c r="XM77" s="23"/>
      <c r="XN77" s="23"/>
      <c r="XO77" s="23"/>
      <c r="XP77" s="23"/>
      <c r="XQ77" s="23"/>
      <c r="XR77" s="23"/>
      <c r="XS77" s="23"/>
      <c r="XT77" s="23"/>
      <c r="XU77" s="23"/>
      <c r="XV77" s="23"/>
      <c r="XW77" s="23"/>
      <c r="XX77" s="23"/>
      <c r="XY77" s="23"/>
      <c r="XZ77" s="23"/>
      <c r="YA77" s="23"/>
      <c r="YB77" s="23"/>
      <c r="YC77" s="23"/>
      <c r="YD77" s="23"/>
      <c r="YE77" s="23"/>
      <c r="YF77" s="23"/>
      <c r="YG77" s="23"/>
      <c r="YH77" s="23"/>
      <c r="YI77" s="23"/>
      <c r="YJ77" s="23"/>
      <c r="YK77" s="23"/>
      <c r="YL77" s="23"/>
      <c r="YM77" s="23"/>
      <c r="YN77" s="23"/>
      <c r="YO77" s="23"/>
      <c r="YP77" s="23"/>
      <c r="YQ77" s="23"/>
      <c r="YR77" s="23"/>
      <c r="YS77" s="23"/>
      <c r="YT77" s="23"/>
      <c r="YU77" s="23"/>
      <c r="YV77" s="23"/>
      <c r="YW77" s="23"/>
      <c r="YX77" s="23"/>
      <c r="YY77" s="23"/>
      <c r="YZ77" s="23"/>
      <c r="ZA77" s="23"/>
      <c r="ZB77" s="23"/>
      <c r="ZC77" s="23"/>
      <c r="ZD77" s="23"/>
      <c r="ZE77" s="23"/>
      <c r="ZF77" s="23"/>
      <c r="ZG77" s="23"/>
      <c r="ZH77" s="23"/>
      <c r="ZI77" s="23"/>
      <c r="ZJ77" s="23"/>
      <c r="ZK77" s="23"/>
      <c r="ZL77" s="23"/>
      <c r="ZM77" s="23"/>
      <c r="ZN77" s="23"/>
      <c r="ZO77" s="23"/>
      <c r="ZP77" s="23"/>
      <c r="ZQ77" s="23"/>
      <c r="ZR77" s="23"/>
      <c r="ZS77" s="23"/>
      <c r="ZT77" s="23"/>
      <c r="ZU77" s="23"/>
      <c r="ZV77" s="23"/>
      <c r="ZW77" s="23"/>
      <c r="ZX77" s="23"/>
      <c r="ZY77" s="23"/>
      <c r="ZZ77" s="23"/>
      <c r="AAA77" s="23"/>
      <c r="AAB77" s="23"/>
      <c r="AAC77" s="23"/>
      <c r="AAD77" s="23"/>
      <c r="AAE77" s="23"/>
      <c r="AAF77" s="23"/>
      <c r="AAG77" s="23"/>
      <c r="AAH77" s="23"/>
      <c r="AAI77" s="23"/>
      <c r="AAJ77" s="23"/>
      <c r="AAK77" s="23"/>
      <c r="AAL77" s="23"/>
      <c r="AAM77" s="23"/>
      <c r="AAN77" s="23"/>
      <c r="AAO77" s="23"/>
      <c r="AAP77" s="23"/>
      <c r="AAQ77" s="23"/>
      <c r="AAR77" s="23"/>
      <c r="AAS77" s="23"/>
      <c r="AAT77" s="23"/>
      <c r="AAU77" s="23"/>
      <c r="AAV77" s="23"/>
      <c r="AAW77" s="23"/>
      <c r="AAX77" s="23"/>
      <c r="AAY77" s="23"/>
      <c r="AAZ77" s="23"/>
      <c r="ABA77" s="23"/>
      <c r="ABB77" s="23"/>
      <c r="ABC77" s="23"/>
      <c r="ABD77" s="23"/>
      <c r="ABE77" s="23"/>
      <c r="ABF77" s="23"/>
      <c r="ABG77" s="23"/>
      <c r="ABH77" s="23"/>
      <c r="ABI77" s="23"/>
      <c r="ABJ77" s="23"/>
      <c r="ABK77" s="23"/>
      <c r="ABL77" s="23"/>
      <c r="ABM77" s="23"/>
      <c r="ABN77" s="23"/>
      <c r="ABO77" s="23"/>
      <c r="ABP77" s="23"/>
      <c r="ABQ77" s="23"/>
      <c r="ABR77" s="23"/>
      <c r="ABS77" s="23"/>
      <c r="ABT77" s="23"/>
      <c r="ABU77" s="23"/>
      <c r="ABV77" s="23"/>
      <c r="ABW77" s="23"/>
      <c r="ABX77" s="23"/>
      <c r="ABY77" s="23"/>
      <c r="ABZ77" s="23"/>
      <c r="ACA77" s="23"/>
      <c r="ACB77" s="23"/>
      <c r="ACC77" s="23"/>
      <c r="ACD77" s="23"/>
      <c r="ACE77" s="23"/>
      <c r="ACF77" s="23"/>
      <c r="ACG77" s="23"/>
      <c r="ACH77" s="23"/>
      <c r="ACI77" s="23"/>
      <c r="ACJ77" s="23"/>
      <c r="ACK77" s="23"/>
      <c r="ACL77" s="23"/>
      <c r="ACM77" s="23"/>
      <c r="ACN77" s="23"/>
      <c r="ACO77" s="23"/>
      <c r="ACP77" s="23"/>
      <c r="ACQ77" s="23"/>
      <c r="ACR77" s="23"/>
      <c r="ACS77" s="23"/>
      <c r="ACT77" s="23"/>
      <c r="ACU77" s="23"/>
      <c r="ACV77" s="23"/>
      <c r="ACW77" s="23"/>
      <c r="ACX77" s="23"/>
      <c r="ACY77" s="23"/>
      <c r="ACZ77" s="23"/>
      <c r="ADA77" s="23"/>
      <c r="ADB77" s="23"/>
      <c r="ADC77" s="23"/>
      <c r="ADD77" s="23"/>
      <c r="ADE77" s="23"/>
      <c r="ADF77" s="23"/>
      <c r="ADG77" s="23"/>
      <c r="ADH77" s="23"/>
      <c r="ADI77" s="23"/>
      <c r="ADJ77" s="23"/>
      <c r="ADK77" s="23"/>
      <c r="ADL77" s="23"/>
      <c r="ADM77" s="23"/>
      <c r="ADN77" s="23"/>
      <c r="ADO77" s="23"/>
      <c r="ADP77" s="23"/>
      <c r="ADQ77" s="23"/>
      <c r="ADR77" s="23"/>
      <c r="ADS77" s="23"/>
      <c r="ADT77" s="23"/>
      <c r="ADU77" s="23"/>
      <c r="ADV77" s="23"/>
      <c r="ADW77" s="23"/>
      <c r="ADX77" s="23"/>
      <c r="ADY77" s="23"/>
      <c r="ADZ77" s="23"/>
      <c r="AEA77" s="23"/>
      <c r="AEB77" s="23"/>
      <c r="AEC77" s="23"/>
      <c r="AED77" s="23"/>
      <c r="AEE77" s="23"/>
      <c r="AEF77" s="23"/>
      <c r="AEG77" s="23"/>
      <c r="AEH77" s="23"/>
      <c r="AEI77" s="23"/>
      <c r="AEJ77" s="23"/>
      <c r="AEK77" s="23"/>
      <c r="AEL77" s="23"/>
      <c r="AEM77" s="23"/>
      <c r="AEN77" s="23"/>
      <c r="AEO77" s="23"/>
      <c r="AEP77" s="23"/>
      <c r="AEQ77" s="23"/>
      <c r="AER77" s="23"/>
      <c r="AES77" s="23"/>
      <c r="AET77" s="23"/>
      <c r="AEU77" s="23"/>
      <c r="AEV77" s="23"/>
      <c r="AEW77" s="23"/>
      <c r="AEX77" s="23"/>
      <c r="AEY77" s="23"/>
      <c r="AEZ77" s="23"/>
      <c r="AFA77" s="23"/>
      <c r="AFB77" s="23"/>
      <c r="AFC77" s="23"/>
      <c r="AFD77" s="23"/>
      <c r="AFE77" s="23"/>
      <c r="AFF77" s="23"/>
      <c r="AFG77" s="23"/>
      <c r="AFH77" s="23"/>
      <c r="AFI77" s="23"/>
      <c r="AFJ77" s="23"/>
      <c r="AFK77" s="23"/>
      <c r="AFL77" s="23"/>
      <c r="AFM77" s="23"/>
      <c r="AFN77" s="23"/>
      <c r="AFO77" s="23"/>
      <c r="AFP77" s="23"/>
      <c r="AFQ77" s="23"/>
      <c r="AFR77" s="23"/>
      <c r="AFS77" s="23"/>
      <c r="AFT77" s="23"/>
      <c r="AFU77" s="23"/>
      <c r="AFV77" s="23"/>
      <c r="AFW77" s="23"/>
      <c r="AFX77" s="23"/>
      <c r="AFY77" s="23"/>
      <c r="AFZ77" s="23"/>
      <c r="AGA77" s="23"/>
      <c r="AGB77" s="23"/>
      <c r="AGC77" s="23"/>
      <c r="AGD77" s="23"/>
      <c r="AGE77" s="23"/>
      <c r="AGF77" s="23"/>
      <c r="AGG77" s="23"/>
      <c r="AGH77" s="23"/>
      <c r="AGI77" s="23"/>
      <c r="AGJ77" s="23"/>
      <c r="AGK77" s="23"/>
      <c r="AGL77" s="23"/>
      <c r="AGM77" s="23"/>
      <c r="AGN77" s="23"/>
      <c r="AGO77" s="23"/>
      <c r="AGP77" s="23"/>
      <c r="AGQ77" s="23"/>
      <c r="AGR77" s="23"/>
      <c r="AGS77" s="23"/>
      <c r="AGT77" s="23"/>
      <c r="AGU77" s="23"/>
      <c r="AGV77" s="23"/>
      <c r="AGW77" s="23"/>
      <c r="AGX77" s="23"/>
      <c r="AGY77" s="23"/>
      <c r="AGZ77" s="23"/>
      <c r="AHA77" s="23"/>
      <c r="AHB77" s="23"/>
      <c r="AHC77" s="23"/>
      <c r="AHD77" s="23"/>
      <c r="AHE77" s="23"/>
      <c r="AHF77" s="23"/>
      <c r="AHG77" s="23"/>
      <c r="AHH77" s="23"/>
      <c r="AHI77" s="23"/>
      <c r="AHJ77" s="23"/>
      <c r="AHK77" s="23"/>
      <c r="AHL77" s="23"/>
      <c r="AHM77" s="23"/>
      <c r="AHN77" s="23"/>
      <c r="AHO77" s="23"/>
      <c r="AHP77" s="23"/>
      <c r="AHQ77" s="23"/>
      <c r="AHR77" s="23"/>
      <c r="AHS77" s="23"/>
      <c r="AHT77" s="23"/>
      <c r="AHU77" s="23"/>
      <c r="AHV77" s="23"/>
      <c r="AHW77" s="23"/>
      <c r="AHX77" s="23"/>
      <c r="AHY77" s="23"/>
      <c r="AHZ77" s="23"/>
      <c r="AIA77" s="23"/>
      <c r="AIB77" s="23"/>
      <c r="AIC77" s="23"/>
      <c r="AID77" s="23"/>
      <c r="AIE77" s="23"/>
      <c r="AIF77" s="23"/>
      <c r="AIG77" s="23"/>
      <c r="AIH77" s="23"/>
      <c r="AII77" s="23"/>
      <c r="AIJ77" s="23"/>
      <c r="AIK77" s="23"/>
      <c r="AIL77" s="23"/>
      <c r="AIM77" s="23"/>
      <c r="AIN77" s="23"/>
      <c r="AIO77" s="23"/>
      <c r="AIP77" s="23"/>
      <c r="AIQ77" s="23"/>
      <c r="AIR77" s="23"/>
      <c r="AIS77" s="23"/>
      <c r="AIT77" s="23"/>
      <c r="AIU77" s="23"/>
      <c r="AIV77" s="23"/>
      <c r="AIW77" s="23"/>
      <c r="AIX77" s="23"/>
      <c r="AIY77" s="23"/>
      <c r="AIZ77" s="23"/>
      <c r="AJA77" s="23"/>
      <c r="AJB77" s="23"/>
      <c r="AJC77" s="23"/>
      <c r="AJD77" s="23"/>
      <c r="AJE77" s="23"/>
      <c r="AJF77" s="23"/>
      <c r="AJG77" s="23"/>
      <c r="AJH77" s="23"/>
      <c r="AJI77" s="23"/>
      <c r="AJJ77" s="23"/>
      <c r="AJK77" s="23"/>
      <c r="AJL77" s="23"/>
      <c r="AJM77" s="23"/>
      <c r="AJN77" s="23"/>
      <c r="AJO77" s="23"/>
      <c r="AJP77" s="23"/>
      <c r="AJQ77" s="23"/>
      <c r="AJR77" s="23"/>
      <c r="AJS77" s="23"/>
      <c r="AJT77" s="23"/>
      <c r="AJU77" s="23"/>
      <c r="AJV77" s="23"/>
      <c r="AJW77" s="23"/>
      <c r="AJX77" s="23"/>
      <c r="AJY77" s="23"/>
      <c r="AJZ77" s="23"/>
      <c r="AKA77" s="23"/>
      <c r="AKB77" s="23"/>
      <c r="AKC77" s="23"/>
      <c r="AKD77" s="23"/>
      <c r="AKE77" s="23"/>
      <c r="AKF77" s="23"/>
      <c r="AKG77" s="23"/>
      <c r="AKH77" s="23"/>
      <c r="AKI77" s="23"/>
      <c r="AKJ77" s="23"/>
      <c r="AKK77" s="23"/>
      <c r="AKL77" s="23"/>
      <c r="AKM77" s="23"/>
      <c r="AKN77" s="23"/>
      <c r="AKO77" s="23"/>
      <c r="AKP77" s="23"/>
      <c r="AKQ77" s="23"/>
      <c r="AKR77" s="23"/>
      <c r="AKS77" s="23"/>
      <c r="AKT77" s="23"/>
      <c r="AKU77" s="23"/>
      <c r="AKV77" s="23"/>
      <c r="AKW77" s="23"/>
      <c r="AKX77" s="23"/>
      <c r="AKY77" s="23"/>
      <c r="AKZ77" s="23"/>
      <c r="ALA77" s="23"/>
      <c r="ALB77" s="23"/>
      <c r="ALC77" s="23"/>
      <c r="ALD77" s="23"/>
      <c r="ALE77" s="23"/>
      <c r="ALF77" s="23"/>
      <c r="ALG77" s="23"/>
      <c r="ALH77" s="23"/>
      <c r="ALI77" s="23"/>
      <c r="ALJ77" s="23"/>
      <c r="ALK77" s="23"/>
      <c r="ALL77" s="23"/>
      <c r="ALM77" s="23"/>
      <c r="ALN77" s="23"/>
      <c r="ALO77" s="23"/>
      <c r="ALP77" s="23"/>
      <c r="ALQ77" s="23"/>
      <c r="ALR77" s="23"/>
      <c r="ALS77" s="23"/>
      <c r="ALT77" s="23"/>
      <c r="ALU77" s="23"/>
      <c r="ALV77" s="23"/>
      <c r="ALW77" s="23"/>
      <c r="ALX77" s="23"/>
      <c r="ALY77" s="23"/>
      <c r="ALZ77" s="23"/>
      <c r="AMA77" s="23"/>
      <c r="AMB77" s="23"/>
      <c r="AMC77" s="23"/>
      <c r="AMD77" s="23"/>
      <c r="AME77" s="23"/>
      <c r="AMF77" s="23"/>
      <c r="AMG77" s="23"/>
      <c r="AMH77" s="23"/>
      <c r="AMI77" s="23"/>
      <c r="AMJ77" s="23"/>
      <c r="AMK77" s="23"/>
      <c r="AML77" s="23"/>
      <c r="AMM77" s="23"/>
      <c r="AMN77" s="23"/>
      <c r="AMO77" s="23"/>
      <c r="AMP77" s="23"/>
      <c r="AMQ77" s="23"/>
      <c r="AMR77" s="23"/>
      <c r="AMS77" s="23"/>
      <c r="AMT77" s="23"/>
      <c r="AMU77" s="23"/>
      <c r="AMV77" s="23"/>
      <c r="AMW77" s="23"/>
      <c r="AMX77" s="23"/>
      <c r="AMY77" s="23"/>
      <c r="AMZ77" s="23"/>
      <c r="ANA77" s="23"/>
      <c r="ANB77" s="23"/>
      <c r="ANC77" s="23"/>
      <c r="AND77" s="23"/>
      <c r="ANE77" s="23"/>
      <c r="ANF77" s="23"/>
      <c r="ANG77" s="23"/>
      <c r="ANH77" s="23"/>
      <c r="ANI77" s="23"/>
      <c r="ANJ77" s="23"/>
      <c r="ANK77" s="23"/>
      <c r="ANL77" s="23"/>
      <c r="ANM77" s="23"/>
      <c r="ANN77" s="23"/>
      <c r="ANO77" s="23"/>
      <c r="ANP77" s="23"/>
      <c r="ANQ77" s="23"/>
      <c r="ANR77" s="23"/>
      <c r="ANS77" s="23"/>
      <c r="ANT77" s="23"/>
      <c r="ANU77" s="23"/>
      <c r="ANV77" s="23"/>
      <c r="ANW77" s="23"/>
      <c r="ANX77" s="23"/>
      <c r="ANY77" s="23"/>
      <c r="ANZ77" s="23"/>
      <c r="AOA77" s="23"/>
      <c r="AOB77" s="23"/>
      <c r="AOC77" s="23"/>
      <c r="AOD77" s="23"/>
      <c r="AOE77" s="23"/>
      <c r="AOF77" s="23"/>
      <c r="AOG77" s="23"/>
      <c r="AOH77" s="23"/>
      <c r="AOI77" s="23"/>
      <c r="AOJ77" s="23"/>
      <c r="AOK77" s="23"/>
      <c r="AOL77" s="23"/>
      <c r="AOM77" s="23"/>
      <c r="AON77" s="23"/>
      <c r="AOO77" s="23"/>
      <c r="AOP77" s="23"/>
      <c r="AOQ77" s="23"/>
      <c r="AOR77" s="23"/>
      <c r="AOS77" s="23"/>
      <c r="AOT77" s="23"/>
      <c r="AOU77" s="23"/>
      <c r="AOV77" s="23"/>
      <c r="AOW77" s="23"/>
      <c r="AOX77" s="23"/>
      <c r="AOY77" s="23"/>
      <c r="AOZ77" s="23"/>
      <c r="APA77" s="23"/>
      <c r="APB77" s="23"/>
      <c r="APC77" s="23"/>
      <c r="APD77" s="23"/>
      <c r="APE77" s="23"/>
      <c r="APF77" s="23"/>
      <c r="APG77" s="23"/>
      <c r="APH77" s="23"/>
      <c r="API77" s="23"/>
      <c r="APJ77" s="23"/>
      <c r="APK77" s="23"/>
      <c r="APL77" s="23"/>
      <c r="APM77" s="23"/>
      <c r="APN77" s="23"/>
      <c r="APO77" s="23"/>
      <c r="APP77" s="23"/>
      <c r="APQ77" s="23"/>
      <c r="APR77" s="23"/>
      <c r="APS77" s="23"/>
      <c r="APT77" s="23"/>
      <c r="APU77" s="23"/>
      <c r="APV77" s="23"/>
      <c r="APW77" s="23"/>
      <c r="APX77" s="23"/>
      <c r="APY77" s="23"/>
      <c r="APZ77" s="23"/>
      <c r="AQA77" s="23"/>
      <c r="AQB77" s="23"/>
      <c r="AQC77" s="23"/>
      <c r="AQD77" s="23"/>
      <c r="AQE77" s="23"/>
      <c r="AQF77" s="23"/>
      <c r="AQG77" s="23"/>
      <c r="AQH77" s="23"/>
      <c r="AQI77" s="23"/>
      <c r="AQJ77" s="23"/>
      <c r="AQK77" s="23"/>
      <c r="AQL77" s="23"/>
      <c r="AQM77" s="23"/>
      <c r="AQN77" s="23"/>
      <c r="AQO77" s="23"/>
      <c r="AQP77" s="23"/>
      <c r="AQQ77" s="23"/>
      <c r="AQR77" s="23"/>
      <c r="AQS77" s="23"/>
      <c r="AQT77" s="23"/>
      <c r="AQU77" s="23"/>
      <c r="AQV77" s="23"/>
      <c r="AQW77" s="23"/>
      <c r="AQX77" s="23"/>
      <c r="AQY77" s="23"/>
      <c r="AQZ77" s="23"/>
      <c r="ARA77" s="23"/>
      <c r="ARB77" s="23"/>
      <c r="ARC77" s="23"/>
      <c r="ARD77" s="23"/>
      <c r="ARE77" s="23"/>
      <c r="ARF77" s="23"/>
      <c r="ARG77" s="23"/>
      <c r="ARH77" s="23"/>
      <c r="ARI77" s="23"/>
      <c r="ARJ77" s="23"/>
      <c r="ARK77" s="23"/>
      <c r="ARL77" s="23"/>
      <c r="ARM77" s="23"/>
      <c r="ARN77" s="23"/>
      <c r="ARO77" s="23"/>
      <c r="ARP77" s="23"/>
      <c r="ARQ77" s="23"/>
      <c r="ARR77" s="23"/>
      <c r="ARS77" s="23"/>
      <c r="ART77" s="23"/>
      <c r="ARU77" s="23"/>
      <c r="ARV77" s="23"/>
      <c r="ARW77" s="23"/>
      <c r="ARX77" s="23"/>
      <c r="ARY77" s="23"/>
      <c r="ARZ77" s="23"/>
      <c r="ASA77" s="23"/>
      <c r="ASB77" s="23"/>
      <c r="ASC77" s="23"/>
      <c r="ASD77" s="23"/>
      <c r="ASE77" s="23"/>
      <c r="ASF77" s="23"/>
      <c r="ASG77" s="23"/>
      <c r="ASH77" s="23"/>
      <c r="ASI77" s="23"/>
      <c r="ASJ77" s="23"/>
      <c r="ASK77" s="23"/>
      <c r="ASL77" s="23"/>
      <c r="ASM77" s="23"/>
      <c r="ASN77" s="23"/>
      <c r="ASO77" s="23"/>
      <c r="ASP77" s="23"/>
      <c r="ASQ77" s="23"/>
      <c r="ASR77" s="23"/>
      <c r="ASS77" s="23"/>
      <c r="AST77" s="23"/>
      <c r="ASU77" s="23"/>
      <c r="ASV77" s="23"/>
      <c r="ASW77" s="23"/>
      <c r="ASX77" s="23"/>
      <c r="ASY77" s="23"/>
      <c r="ASZ77" s="23"/>
      <c r="ATA77" s="23"/>
      <c r="ATB77" s="23"/>
      <c r="ATC77" s="23"/>
      <c r="ATD77" s="23"/>
      <c r="ATE77" s="23"/>
      <c r="ATF77" s="23"/>
      <c r="ATG77" s="23"/>
      <c r="ATH77" s="23"/>
      <c r="ATI77" s="23"/>
      <c r="ATJ77" s="23"/>
      <c r="ATK77" s="23"/>
      <c r="ATL77" s="23"/>
      <c r="ATM77" s="23"/>
      <c r="ATN77" s="23"/>
      <c r="ATO77" s="23"/>
      <c r="ATP77" s="23"/>
      <c r="ATQ77" s="23"/>
      <c r="ATR77" s="23"/>
      <c r="ATS77" s="23"/>
      <c r="ATT77" s="23"/>
      <c r="ATU77" s="23"/>
      <c r="ATV77" s="23"/>
      <c r="ATW77" s="23"/>
      <c r="ATX77" s="23"/>
      <c r="ATY77" s="23"/>
      <c r="ATZ77" s="23"/>
      <c r="AUA77" s="23"/>
      <c r="AUB77" s="23"/>
      <c r="AUC77" s="23"/>
      <c r="AUD77" s="23"/>
      <c r="AUE77" s="23"/>
      <c r="AUF77" s="23"/>
      <c r="AUG77" s="23"/>
      <c r="AUH77" s="23"/>
      <c r="AUI77" s="23"/>
      <c r="AUJ77" s="23"/>
      <c r="AUK77" s="23"/>
      <c r="AUL77" s="23"/>
      <c r="AUM77" s="23"/>
      <c r="AUN77" s="23"/>
      <c r="AUO77" s="23"/>
      <c r="AUP77" s="23"/>
      <c r="AUQ77" s="23"/>
      <c r="AUR77" s="23"/>
      <c r="AUS77" s="23"/>
      <c r="AUT77" s="23"/>
      <c r="AUU77" s="23"/>
      <c r="AUV77" s="23"/>
      <c r="AUW77" s="23"/>
      <c r="AUX77" s="23"/>
      <c r="AUY77" s="23"/>
      <c r="AUZ77" s="23"/>
      <c r="AVA77" s="23"/>
      <c r="AVB77" s="23"/>
      <c r="AVC77" s="23"/>
      <c r="AVD77" s="23"/>
      <c r="AVE77" s="23"/>
      <c r="AVF77" s="23"/>
      <c r="AVG77" s="23"/>
      <c r="AVH77" s="23"/>
      <c r="AVI77" s="23"/>
      <c r="AVJ77" s="23"/>
      <c r="AVK77" s="23"/>
      <c r="AVL77" s="23"/>
      <c r="AVM77" s="23"/>
      <c r="AVN77" s="23"/>
      <c r="AVO77" s="23"/>
      <c r="AVP77" s="23"/>
      <c r="AVQ77" s="23"/>
      <c r="AVR77" s="23"/>
      <c r="AVS77" s="23"/>
      <c r="AVT77" s="23"/>
      <c r="AVU77" s="23"/>
      <c r="AVV77" s="23"/>
      <c r="AVW77" s="23"/>
      <c r="AVX77" s="23"/>
      <c r="AVY77" s="23"/>
      <c r="AVZ77" s="23"/>
      <c r="AWA77" s="23"/>
      <c r="AWB77" s="23"/>
      <c r="AWC77" s="23"/>
      <c r="AWD77" s="23"/>
      <c r="AWE77" s="23"/>
      <c r="AWF77" s="23"/>
      <c r="AWG77" s="23"/>
      <c r="AWH77" s="23"/>
      <c r="AWI77" s="23"/>
      <c r="AWJ77" s="23"/>
      <c r="AWK77" s="23"/>
      <c r="AWL77" s="23"/>
      <c r="AWM77" s="23"/>
      <c r="AWN77" s="23"/>
      <c r="AWO77" s="23"/>
      <c r="AWP77" s="23"/>
      <c r="AWQ77" s="23"/>
      <c r="AWR77" s="23"/>
      <c r="AWS77" s="23"/>
      <c r="AWT77" s="23"/>
      <c r="AWU77" s="23"/>
      <c r="AWV77" s="23"/>
      <c r="AWW77" s="23"/>
      <c r="AWX77" s="23"/>
      <c r="AWY77" s="23"/>
      <c r="AWZ77" s="23"/>
      <c r="AXA77" s="23"/>
      <c r="AXB77" s="23"/>
      <c r="AXC77" s="23"/>
      <c r="AXD77" s="23"/>
      <c r="AXE77" s="23"/>
      <c r="AXF77" s="23"/>
      <c r="AXG77" s="23"/>
      <c r="AXH77" s="23"/>
      <c r="AXI77" s="23"/>
      <c r="AXJ77" s="23"/>
      <c r="AXK77" s="23"/>
      <c r="AXL77" s="23"/>
      <c r="AXM77" s="23"/>
      <c r="AXN77" s="23"/>
      <c r="AXO77" s="23"/>
      <c r="AXP77" s="23"/>
      <c r="AXQ77" s="23"/>
      <c r="AXR77" s="23"/>
      <c r="AXS77" s="23"/>
      <c r="AXT77" s="23"/>
      <c r="AXU77" s="23"/>
      <c r="AXV77" s="23"/>
      <c r="AXW77" s="23"/>
      <c r="AXX77" s="23"/>
      <c r="AXY77" s="23"/>
      <c r="AXZ77" s="23"/>
      <c r="AYA77" s="23"/>
      <c r="AYB77" s="23"/>
      <c r="AYC77" s="23"/>
      <c r="AYD77" s="23"/>
      <c r="AYE77" s="23"/>
      <c r="AYF77" s="23"/>
      <c r="AYG77" s="23"/>
      <c r="AYH77" s="23"/>
      <c r="AYI77" s="23"/>
      <c r="AYJ77" s="23"/>
      <c r="AYK77" s="23"/>
      <c r="AYL77" s="23"/>
      <c r="AYM77" s="23"/>
      <c r="AYN77" s="23"/>
      <c r="AYO77" s="23"/>
      <c r="AYP77" s="23"/>
      <c r="AYQ77" s="23"/>
      <c r="AYR77" s="23"/>
      <c r="AYS77" s="23"/>
      <c r="AYT77" s="23"/>
      <c r="AYU77" s="23"/>
      <c r="AYV77" s="23"/>
      <c r="AYW77" s="23"/>
      <c r="AYX77" s="23"/>
      <c r="AYY77" s="23"/>
      <c r="AYZ77" s="23"/>
      <c r="AZA77" s="23"/>
      <c r="AZB77" s="23"/>
      <c r="AZC77" s="23"/>
      <c r="AZD77" s="23"/>
      <c r="AZE77" s="23"/>
      <c r="AZF77" s="23"/>
      <c r="AZG77" s="23"/>
      <c r="AZH77" s="23"/>
      <c r="AZI77" s="23"/>
      <c r="AZJ77" s="23"/>
      <c r="AZK77" s="23"/>
      <c r="AZL77" s="23"/>
      <c r="AZM77" s="23"/>
      <c r="AZN77" s="23"/>
      <c r="AZO77" s="23"/>
      <c r="AZP77" s="23"/>
      <c r="AZQ77" s="23"/>
      <c r="AZR77" s="23"/>
      <c r="AZS77" s="23"/>
      <c r="AZT77" s="23"/>
      <c r="AZU77" s="23"/>
      <c r="AZV77" s="23"/>
      <c r="AZW77" s="23"/>
      <c r="AZX77" s="23"/>
      <c r="AZY77" s="23"/>
      <c r="AZZ77" s="23"/>
      <c r="BAA77" s="23"/>
      <c r="BAB77" s="23"/>
      <c r="BAC77" s="23"/>
      <c r="BAD77" s="23"/>
      <c r="BAE77" s="23"/>
      <c r="BAF77" s="23"/>
      <c r="BAG77" s="23"/>
      <c r="BAH77" s="23"/>
      <c r="BAI77" s="23"/>
      <c r="BAJ77" s="23"/>
      <c r="BAK77" s="23"/>
      <c r="BAL77" s="23"/>
      <c r="BAM77" s="23"/>
      <c r="BAN77" s="23"/>
      <c r="BAO77" s="23"/>
      <c r="BAP77" s="23"/>
      <c r="BAQ77" s="23"/>
      <c r="BAR77" s="23"/>
      <c r="BAS77" s="23"/>
      <c r="BAT77" s="23"/>
      <c r="BAU77" s="23"/>
      <c r="BAV77" s="23"/>
      <c r="BAW77" s="23"/>
      <c r="BAX77" s="23"/>
      <c r="BAY77" s="23"/>
      <c r="BAZ77" s="23"/>
      <c r="BBA77" s="23"/>
      <c r="BBB77" s="23"/>
      <c r="BBC77" s="23"/>
      <c r="BBD77" s="23"/>
      <c r="BBE77" s="23"/>
      <c r="BBF77" s="23"/>
      <c r="BBG77" s="23"/>
      <c r="BBH77" s="23"/>
      <c r="BBI77" s="23"/>
      <c r="BBJ77" s="23"/>
      <c r="BBK77" s="23"/>
      <c r="BBL77" s="23"/>
      <c r="BBM77" s="23"/>
      <c r="BBN77" s="23"/>
      <c r="BBO77" s="23"/>
      <c r="BBP77" s="23"/>
      <c r="BBQ77" s="23"/>
      <c r="BBR77" s="23"/>
      <c r="BBS77" s="23"/>
      <c r="BBT77" s="23"/>
      <c r="BBU77" s="23"/>
      <c r="BBV77" s="23"/>
      <c r="BBW77" s="23"/>
      <c r="BBX77" s="23"/>
      <c r="BBY77" s="23"/>
      <c r="BBZ77" s="23"/>
      <c r="BCA77" s="23"/>
      <c r="BCB77" s="23"/>
      <c r="BCC77" s="23"/>
      <c r="BCD77" s="23"/>
      <c r="BCE77" s="23"/>
      <c r="BCF77" s="23"/>
      <c r="BCG77" s="23"/>
      <c r="BCH77" s="23"/>
      <c r="BCI77" s="23"/>
      <c r="BCJ77" s="23"/>
      <c r="BCK77" s="23"/>
      <c r="BCL77" s="23"/>
      <c r="BCM77" s="23"/>
      <c r="BCN77" s="23"/>
      <c r="BCO77" s="23"/>
      <c r="BCP77" s="23"/>
      <c r="BCQ77" s="23"/>
      <c r="BCR77" s="23"/>
      <c r="BCS77" s="23"/>
      <c r="BCT77" s="23"/>
      <c r="BCU77" s="23"/>
      <c r="BCV77" s="23"/>
      <c r="BCW77" s="23"/>
      <c r="BCX77" s="23"/>
      <c r="BCY77" s="23"/>
      <c r="BCZ77" s="23"/>
      <c r="BDA77" s="23"/>
      <c r="BDB77" s="23"/>
      <c r="BDC77" s="23"/>
      <c r="BDD77" s="23"/>
      <c r="BDE77" s="23"/>
      <c r="BDF77" s="23"/>
      <c r="BDG77" s="23"/>
      <c r="BDH77" s="23"/>
      <c r="BDI77" s="23"/>
      <c r="BDJ77" s="23"/>
      <c r="BDK77" s="23"/>
      <c r="BDL77" s="23"/>
      <c r="BDM77" s="23"/>
      <c r="BDN77" s="23"/>
      <c r="BDO77" s="23"/>
      <c r="BDP77" s="23"/>
      <c r="BDQ77" s="23"/>
      <c r="BDR77" s="23"/>
      <c r="BDS77" s="23"/>
      <c r="BDT77" s="23"/>
      <c r="BDU77" s="23"/>
      <c r="BDV77" s="23"/>
      <c r="BDW77" s="23"/>
      <c r="BDX77" s="23"/>
      <c r="BDY77" s="23"/>
      <c r="BDZ77" s="23"/>
      <c r="BEA77" s="23"/>
      <c r="BEB77" s="23"/>
      <c r="BEC77" s="23"/>
      <c r="BED77" s="23"/>
      <c r="BEE77" s="23"/>
      <c r="BEF77" s="23"/>
      <c r="BEG77" s="23"/>
      <c r="BEH77" s="23"/>
      <c r="BEI77" s="23"/>
      <c r="BEJ77" s="23"/>
      <c r="BEK77" s="23"/>
      <c r="BEL77" s="23"/>
      <c r="BEM77" s="23"/>
      <c r="BEN77" s="23"/>
      <c r="BEO77" s="23"/>
      <c r="BEP77" s="23"/>
      <c r="BEQ77" s="23"/>
      <c r="BER77" s="23"/>
      <c r="BES77" s="23"/>
      <c r="BET77" s="23"/>
      <c r="BEU77" s="23"/>
      <c r="BEV77" s="23"/>
      <c r="BEW77" s="23"/>
      <c r="BEX77" s="23"/>
      <c r="BEY77" s="23"/>
      <c r="BEZ77" s="23"/>
      <c r="BFA77" s="23"/>
      <c r="BFB77" s="23"/>
      <c r="BFC77" s="23"/>
      <c r="BFD77" s="23"/>
      <c r="BFE77" s="23"/>
      <c r="BFF77" s="23"/>
      <c r="BFG77" s="23"/>
      <c r="BFH77" s="23"/>
      <c r="BFI77" s="23"/>
      <c r="BFJ77" s="23"/>
      <c r="BFK77" s="23"/>
      <c r="BFL77" s="23"/>
      <c r="BFM77" s="23"/>
      <c r="BFN77" s="23"/>
      <c r="BFO77" s="23"/>
      <c r="BFP77" s="23"/>
      <c r="BFQ77" s="23"/>
      <c r="BFR77" s="23"/>
      <c r="BFS77" s="23"/>
      <c r="BFT77" s="23"/>
      <c r="BFU77" s="23"/>
      <c r="BFV77" s="23"/>
      <c r="BFW77" s="23"/>
      <c r="BFX77" s="23"/>
      <c r="BFY77" s="23"/>
      <c r="BFZ77" s="23"/>
      <c r="BGA77" s="23"/>
      <c r="BGB77" s="23"/>
      <c r="BGC77" s="23"/>
      <c r="BGD77" s="23"/>
      <c r="BGE77" s="23"/>
      <c r="BGF77" s="23"/>
      <c r="BGG77" s="23"/>
      <c r="BGH77" s="23"/>
      <c r="BGI77" s="23"/>
      <c r="BGJ77" s="23"/>
      <c r="BGK77" s="23"/>
      <c r="BGL77" s="23"/>
      <c r="BGM77" s="23"/>
      <c r="BGN77" s="23"/>
      <c r="BGO77" s="23"/>
      <c r="BGP77" s="23"/>
      <c r="BGQ77" s="23"/>
      <c r="BGR77" s="23"/>
      <c r="BGS77" s="23"/>
      <c r="BGT77" s="23"/>
      <c r="BGU77" s="23"/>
      <c r="BGV77" s="23"/>
      <c r="BGW77" s="23"/>
      <c r="BGX77" s="23"/>
      <c r="BGY77" s="23"/>
      <c r="BGZ77" s="23"/>
      <c r="BHA77" s="23"/>
      <c r="BHB77" s="23"/>
      <c r="BHC77" s="23"/>
      <c r="BHD77" s="23"/>
      <c r="BHE77" s="23"/>
      <c r="BHF77" s="23"/>
      <c r="BHG77" s="23"/>
      <c r="BHH77" s="23"/>
      <c r="BHI77" s="23"/>
      <c r="BHJ77" s="23"/>
      <c r="BHK77" s="23"/>
      <c r="BHL77" s="23"/>
      <c r="BHM77" s="23"/>
      <c r="BHN77" s="23"/>
      <c r="BHO77" s="23"/>
      <c r="BHP77" s="23"/>
      <c r="BHQ77" s="23"/>
      <c r="BHR77" s="23"/>
      <c r="BHS77" s="23"/>
      <c r="BHT77" s="23"/>
      <c r="BHU77" s="23"/>
      <c r="BHV77" s="23"/>
      <c r="BHW77" s="23"/>
      <c r="BHX77" s="23"/>
      <c r="BHY77" s="23"/>
      <c r="BHZ77" s="23"/>
      <c r="BIA77" s="23"/>
      <c r="BIB77" s="23"/>
      <c r="BIC77" s="23"/>
      <c r="BID77" s="23"/>
      <c r="BIE77" s="23"/>
      <c r="BIF77" s="23"/>
      <c r="BIG77" s="23"/>
      <c r="BIH77" s="23"/>
      <c r="BII77" s="23"/>
      <c r="BIJ77" s="23"/>
      <c r="BIK77" s="23"/>
      <c r="BIL77" s="23"/>
      <c r="BIM77" s="23"/>
      <c r="BIN77" s="23"/>
      <c r="BIO77" s="23"/>
      <c r="BIP77" s="23"/>
      <c r="BIQ77" s="23"/>
      <c r="BIR77" s="23"/>
      <c r="BIS77" s="23"/>
      <c r="BIT77" s="23"/>
      <c r="BIU77" s="23"/>
      <c r="BIV77" s="23"/>
      <c r="BIW77" s="23"/>
      <c r="BIX77" s="23"/>
      <c r="BIY77" s="23"/>
      <c r="BIZ77" s="23"/>
      <c r="BJA77" s="23"/>
      <c r="BJB77" s="23"/>
      <c r="BJC77" s="23"/>
      <c r="BJD77" s="23"/>
      <c r="BJE77" s="23"/>
      <c r="BJF77" s="23"/>
      <c r="BJG77" s="23"/>
      <c r="BJH77" s="23"/>
      <c r="BJI77" s="23"/>
      <c r="BJJ77" s="23"/>
      <c r="BJK77" s="23"/>
      <c r="BJL77" s="23"/>
      <c r="BJM77" s="23"/>
      <c r="BJN77" s="23"/>
      <c r="BJO77" s="23"/>
      <c r="BJP77" s="23"/>
      <c r="BJQ77" s="23"/>
      <c r="BJR77" s="23"/>
      <c r="BJS77" s="23"/>
      <c r="BJT77" s="23"/>
      <c r="BJU77" s="23"/>
      <c r="BJV77" s="23"/>
      <c r="BJW77" s="23"/>
      <c r="BJX77" s="23"/>
      <c r="BJY77" s="23"/>
      <c r="BJZ77" s="23"/>
      <c r="BKA77" s="23"/>
      <c r="BKB77" s="23"/>
      <c r="BKC77" s="23"/>
      <c r="BKD77" s="23"/>
      <c r="BKE77" s="23"/>
      <c r="BKF77" s="23"/>
      <c r="BKG77" s="23"/>
      <c r="BKH77" s="23"/>
      <c r="BKI77" s="23"/>
      <c r="BKJ77" s="23"/>
      <c r="BKK77" s="23"/>
      <c r="BKL77" s="23"/>
      <c r="BKM77" s="23"/>
      <c r="BKN77" s="23"/>
      <c r="BKO77" s="23"/>
      <c r="BKP77" s="23"/>
      <c r="BKQ77" s="23"/>
      <c r="BKR77" s="23"/>
      <c r="BKS77" s="23"/>
      <c r="BKT77" s="23"/>
      <c r="BKU77" s="23"/>
      <c r="BKV77" s="23"/>
      <c r="BKW77" s="23"/>
      <c r="BKX77" s="23"/>
      <c r="BKY77" s="23"/>
      <c r="BKZ77" s="23"/>
      <c r="BLA77" s="23"/>
      <c r="BLB77" s="23"/>
      <c r="BLC77" s="23"/>
      <c r="BLD77" s="23"/>
      <c r="BLE77" s="23"/>
      <c r="BLF77" s="23"/>
      <c r="BLG77" s="23"/>
      <c r="BLH77" s="23"/>
      <c r="BLI77" s="23"/>
      <c r="BLJ77" s="23"/>
      <c r="BLK77" s="23"/>
      <c r="BLL77" s="23"/>
      <c r="BLM77" s="23"/>
      <c r="BLN77" s="23"/>
      <c r="BLO77" s="23"/>
      <c r="BLP77" s="23"/>
      <c r="BLQ77" s="23"/>
      <c r="BLR77" s="23"/>
      <c r="BLS77" s="23"/>
      <c r="BLT77" s="23"/>
      <c r="BLU77" s="23"/>
      <c r="BLV77" s="23"/>
      <c r="BLW77" s="23"/>
      <c r="BLX77" s="23"/>
      <c r="BLY77" s="23"/>
      <c r="BLZ77" s="23"/>
      <c r="BMA77" s="23"/>
      <c r="BMB77" s="23"/>
      <c r="BMC77" s="23"/>
      <c r="BMD77" s="23"/>
      <c r="BME77" s="23"/>
      <c r="BMF77" s="23"/>
      <c r="BMG77" s="23"/>
      <c r="BMH77" s="23"/>
      <c r="BMI77" s="23"/>
      <c r="BMJ77" s="23"/>
      <c r="BMK77" s="23"/>
      <c r="BML77" s="23"/>
      <c r="BMM77" s="23"/>
      <c r="BMN77" s="23"/>
      <c r="BMO77" s="23"/>
      <c r="BMP77" s="23"/>
      <c r="BMQ77" s="23"/>
      <c r="BMR77" s="23"/>
      <c r="BMS77" s="23"/>
      <c r="BMT77" s="23"/>
      <c r="BMU77" s="23"/>
      <c r="BMV77" s="23"/>
      <c r="BMW77" s="23"/>
      <c r="BMX77" s="23"/>
      <c r="BMY77" s="23"/>
      <c r="BMZ77" s="23"/>
      <c r="BNA77" s="23"/>
      <c r="BNB77" s="23"/>
      <c r="BNC77" s="23"/>
      <c r="BND77" s="23"/>
      <c r="BNE77" s="23"/>
      <c r="BNF77" s="23"/>
      <c r="BNG77" s="23"/>
      <c r="BNH77" s="23"/>
      <c r="BNI77" s="23"/>
      <c r="BNJ77" s="23"/>
      <c r="BNK77" s="23"/>
      <c r="BNL77" s="23"/>
      <c r="BNM77" s="23"/>
      <c r="BNN77" s="23"/>
      <c r="BNO77" s="23"/>
      <c r="BNP77" s="23"/>
      <c r="BNQ77" s="23"/>
      <c r="BNR77" s="23"/>
      <c r="BNS77" s="23"/>
      <c r="BNT77" s="23"/>
      <c r="BNU77" s="23"/>
      <c r="BNV77" s="23"/>
      <c r="BNW77" s="23"/>
      <c r="BNX77" s="23"/>
      <c r="BNY77" s="23"/>
      <c r="BNZ77" s="23"/>
      <c r="BOA77" s="23"/>
      <c r="BOB77" s="23"/>
      <c r="BOC77" s="23"/>
      <c r="BOD77" s="23"/>
      <c r="BOE77" s="23"/>
      <c r="BOF77" s="23"/>
      <c r="BOG77" s="23"/>
      <c r="BOH77" s="23"/>
      <c r="BOI77" s="23"/>
      <c r="BOJ77" s="23"/>
      <c r="BOK77" s="23"/>
      <c r="BOL77" s="23"/>
      <c r="BOM77" s="23"/>
      <c r="BON77" s="23"/>
      <c r="BOO77" s="23"/>
      <c r="BOP77" s="23"/>
      <c r="BOQ77" s="23"/>
      <c r="BOR77" s="23"/>
      <c r="BOS77" s="23"/>
      <c r="BOT77" s="23"/>
      <c r="BOU77" s="23"/>
      <c r="BOV77" s="23"/>
      <c r="BOW77" s="23"/>
      <c r="BOX77" s="23"/>
      <c r="BOY77" s="23"/>
      <c r="BOZ77" s="23"/>
      <c r="BPA77" s="23"/>
      <c r="BPB77" s="23"/>
      <c r="BPC77" s="23"/>
      <c r="BPD77" s="23"/>
      <c r="BPE77" s="23"/>
      <c r="BPF77" s="23"/>
      <c r="BPG77" s="23"/>
      <c r="BPH77" s="23"/>
      <c r="BPI77" s="23"/>
      <c r="BPJ77" s="23"/>
    </row>
    <row r="78" spans="1:1778" s="21" customFormat="1" ht="68.25" customHeight="1" x14ac:dyDescent="0.25">
      <c r="A78" s="172" t="s">
        <v>5</v>
      </c>
      <c r="B78" s="210" t="s">
        <v>54</v>
      </c>
      <c r="C78" s="174" t="s">
        <v>21</v>
      </c>
      <c r="D78" s="205" t="s">
        <v>11</v>
      </c>
      <c r="E78" s="206">
        <f>SUM(F78:N78)</f>
        <v>2648.8960000000002</v>
      </c>
      <c r="F78" s="261">
        <v>446.6</v>
      </c>
      <c r="G78" s="261">
        <v>454.3</v>
      </c>
      <c r="H78" s="262">
        <v>547.99599999999998</v>
      </c>
      <c r="I78" s="98"/>
      <c r="J78" s="98"/>
      <c r="K78" s="98"/>
      <c r="L78" s="99"/>
      <c r="M78" s="261">
        <v>600</v>
      </c>
      <c r="N78" s="261">
        <v>600</v>
      </c>
      <c r="O78" s="173" t="s">
        <v>117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  <c r="AMF78" s="20"/>
      <c r="AMG78" s="20"/>
      <c r="AMH78" s="20"/>
      <c r="AMI78" s="20"/>
      <c r="AMJ78" s="20"/>
      <c r="AMK78" s="20"/>
      <c r="AML78" s="20"/>
      <c r="AMM78" s="20"/>
      <c r="AMN78" s="20"/>
      <c r="AMO78" s="20"/>
      <c r="AMP78" s="20"/>
      <c r="AMQ78" s="20"/>
      <c r="AMR78" s="20"/>
      <c r="AMS78" s="20"/>
      <c r="AMT78" s="20"/>
      <c r="AMU78" s="20"/>
      <c r="AMV78" s="20"/>
      <c r="AMW78" s="20"/>
      <c r="AMX78" s="20"/>
      <c r="AMY78" s="20"/>
      <c r="AMZ78" s="20"/>
      <c r="ANA78" s="20"/>
      <c r="ANB78" s="20"/>
      <c r="ANC78" s="20"/>
      <c r="AND78" s="20"/>
      <c r="ANE78" s="20"/>
      <c r="ANF78" s="20"/>
      <c r="ANG78" s="20"/>
      <c r="ANH78" s="20"/>
      <c r="ANI78" s="20"/>
      <c r="ANJ78" s="20"/>
      <c r="ANK78" s="20"/>
      <c r="ANL78" s="20"/>
      <c r="ANM78" s="20"/>
      <c r="ANN78" s="20"/>
      <c r="ANO78" s="20"/>
      <c r="ANP78" s="20"/>
      <c r="ANQ78" s="20"/>
      <c r="ANR78" s="20"/>
      <c r="ANS78" s="20"/>
      <c r="ANT78" s="20"/>
      <c r="ANU78" s="20"/>
      <c r="ANV78" s="20"/>
      <c r="ANW78" s="20"/>
      <c r="ANX78" s="20"/>
      <c r="ANY78" s="20"/>
      <c r="ANZ78" s="20"/>
      <c r="AOA78" s="20"/>
      <c r="AOB78" s="20"/>
      <c r="AOC78" s="20"/>
      <c r="AOD78" s="20"/>
      <c r="AOE78" s="20"/>
      <c r="AOF78" s="20"/>
      <c r="AOG78" s="20"/>
      <c r="AOH78" s="20"/>
      <c r="AOI78" s="20"/>
      <c r="AOJ78" s="20"/>
      <c r="AOK78" s="20"/>
      <c r="AOL78" s="20"/>
      <c r="AOM78" s="20"/>
      <c r="AON78" s="20"/>
      <c r="AOO78" s="20"/>
      <c r="AOP78" s="20"/>
      <c r="AOQ78" s="20"/>
      <c r="AOR78" s="20"/>
      <c r="AOS78" s="20"/>
      <c r="AOT78" s="20"/>
      <c r="AOU78" s="20"/>
      <c r="AOV78" s="20"/>
      <c r="AOW78" s="20"/>
      <c r="AOX78" s="20"/>
      <c r="AOY78" s="20"/>
      <c r="AOZ78" s="20"/>
      <c r="APA78" s="20"/>
      <c r="APB78" s="20"/>
      <c r="APC78" s="20"/>
      <c r="APD78" s="20"/>
      <c r="APE78" s="20"/>
      <c r="APF78" s="20"/>
      <c r="APG78" s="20"/>
      <c r="APH78" s="20"/>
      <c r="API78" s="20"/>
      <c r="APJ78" s="20"/>
      <c r="APK78" s="20"/>
      <c r="APL78" s="20"/>
      <c r="APM78" s="20"/>
      <c r="APN78" s="20"/>
      <c r="APO78" s="20"/>
      <c r="APP78" s="20"/>
      <c r="APQ78" s="20"/>
      <c r="APR78" s="20"/>
      <c r="APS78" s="20"/>
      <c r="APT78" s="20"/>
      <c r="APU78" s="20"/>
      <c r="APV78" s="20"/>
      <c r="APW78" s="20"/>
      <c r="APX78" s="20"/>
      <c r="APY78" s="20"/>
      <c r="APZ78" s="20"/>
      <c r="AQA78" s="20"/>
      <c r="AQB78" s="20"/>
      <c r="AQC78" s="20"/>
      <c r="AQD78" s="20"/>
      <c r="AQE78" s="20"/>
      <c r="AQF78" s="20"/>
      <c r="AQG78" s="20"/>
      <c r="AQH78" s="20"/>
      <c r="AQI78" s="20"/>
      <c r="AQJ78" s="20"/>
      <c r="AQK78" s="20"/>
      <c r="AQL78" s="20"/>
      <c r="AQM78" s="20"/>
      <c r="AQN78" s="20"/>
      <c r="AQO78" s="20"/>
      <c r="AQP78" s="20"/>
      <c r="AQQ78" s="20"/>
      <c r="AQR78" s="20"/>
      <c r="AQS78" s="20"/>
      <c r="AQT78" s="20"/>
      <c r="AQU78" s="20"/>
      <c r="AQV78" s="20"/>
      <c r="AQW78" s="20"/>
      <c r="AQX78" s="20"/>
      <c r="AQY78" s="20"/>
      <c r="AQZ78" s="20"/>
      <c r="ARA78" s="20"/>
      <c r="ARB78" s="20"/>
      <c r="ARC78" s="20"/>
      <c r="ARD78" s="20"/>
      <c r="ARE78" s="20"/>
      <c r="ARF78" s="20"/>
      <c r="ARG78" s="20"/>
      <c r="ARH78" s="20"/>
      <c r="ARI78" s="20"/>
      <c r="ARJ78" s="20"/>
      <c r="ARK78" s="20"/>
      <c r="ARL78" s="20"/>
      <c r="ARM78" s="20"/>
      <c r="ARN78" s="20"/>
      <c r="ARO78" s="20"/>
      <c r="ARP78" s="20"/>
      <c r="ARQ78" s="20"/>
      <c r="ARR78" s="20"/>
      <c r="ARS78" s="20"/>
      <c r="ART78" s="20"/>
      <c r="ARU78" s="20"/>
      <c r="ARV78" s="20"/>
      <c r="ARW78" s="20"/>
      <c r="ARX78" s="20"/>
      <c r="ARY78" s="20"/>
      <c r="ARZ78" s="20"/>
      <c r="ASA78" s="20"/>
      <c r="ASB78" s="20"/>
      <c r="ASC78" s="20"/>
      <c r="ASD78" s="20"/>
      <c r="ASE78" s="20"/>
      <c r="ASF78" s="20"/>
      <c r="ASG78" s="20"/>
      <c r="ASH78" s="20"/>
      <c r="ASI78" s="20"/>
      <c r="ASJ78" s="20"/>
      <c r="ASK78" s="20"/>
      <c r="ASL78" s="20"/>
      <c r="ASM78" s="20"/>
      <c r="ASN78" s="20"/>
      <c r="ASO78" s="20"/>
      <c r="ASP78" s="20"/>
      <c r="ASQ78" s="20"/>
      <c r="ASR78" s="20"/>
      <c r="ASS78" s="20"/>
      <c r="AST78" s="20"/>
      <c r="ASU78" s="20"/>
      <c r="ASV78" s="20"/>
      <c r="ASW78" s="20"/>
      <c r="ASX78" s="20"/>
      <c r="ASY78" s="20"/>
      <c r="ASZ78" s="20"/>
      <c r="ATA78" s="20"/>
      <c r="ATB78" s="20"/>
      <c r="ATC78" s="20"/>
      <c r="ATD78" s="20"/>
      <c r="ATE78" s="20"/>
      <c r="ATF78" s="20"/>
      <c r="ATG78" s="20"/>
      <c r="ATH78" s="20"/>
      <c r="ATI78" s="20"/>
      <c r="ATJ78" s="20"/>
      <c r="ATK78" s="20"/>
      <c r="ATL78" s="20"/>
      <c r="ATM78" s="20"/>
      <c r="ATN78" s="20"/>
      <c r="ATO78" s="20"/>
      <c r="ATP78" s="20"/>
      <c r="ATQ78" s="20"/>
      <c r="ATR78" s="20"/>
      <c r="ATS78" s="20"/>
      <c r="ATT78" s="20"/>
      <c r="ATU78" s="20"/>
      <c r="ATV78" s="20"/>
      <c r="ATW78" s="20"/>
      <c r="ATX78" s="20"/>
      <c r="ATY78" s="20"/>
      <c r="ATZ78" s="20"/>
      <c r="AUA78" s="20"/>
      <c r="AUB78" s="20"/>
      <c r="AUC78" s="20"/>
      <c r="AUD78" s="20"/>
      <c r="AUE78" s="20"/>
      <c r="AUF78" s="20"/>
      <c r="AUG78" s="20"/>
      <c r="AUH78" s="20"/>
      <c r="AUI78" s="20"/>
      <c r="AUJ78" s="20"/>
      <c r="AUK78" s="20"/>
      <c r="AUL78" s="20"/>
      <c r="AUM78" s="20"/>
      <c r="AUN78" s="20"/>
      <c r="AUO78" s="20"/>
      <c r="AUP78" s="20"/>
      <c r="AUQ78" s="20"/>
      <c r="AUR78" s="20"/>
      <c r="AUS78" s="20"/>
      <c r="AUT78" s="20"/>
      <c r="AUU78" s="20"/>
      <c r="AUV78" s="20"/>
      <c r="AUW78" s="20"/>
      <c r="AUX78" s="20"/>
      <c r="AUY78" s="20"/>
      <c r="AUZ78" s="20"/>
      <c r="AVA78" s="20"/>
      <c r="AVB78" s="20"/>
      <c r="AVC78" s="20"/>
      <c r="AVD78" s="20"/>
      <c r="AVE78" s="20"/>
      <c r="AVF78" s="20"/>
      <c r="AVG78" s="20"/>
      <c r="AVH78" s="20"/>
      <c r="AVI78" s="20"/>
      <c r="AVJ78" s="20"/>
      <c r="AVK78" s="20"/>
      <c r="AVL78" s="20"/>
      <c r="AVM78" s="20"/>
      <c r="AVN78" s="20"/>
      <c r="AVO78" s="20"/>
      <c r="AVP78" s="20"/>
      <c r="AVQ78" s="20"/>
      <c r="AVR78" s="20"/>
      <c r="AVS78" s="20"/>
      <c r="AVT78" s="20"/>
      <c r="AVU78" s="20"/>
      <c r="AVV78" s="20"/>
      <c r="AVW78" s="20"/>
      <c r="AVX78" s="20"/>
      <c r="AVY78" s="20"/>
      <c r="AVZ78" s="20"/>
      <c r="AWA78" s="20"/>
      <c r="AWB78" s="20"/>
      <c r="AWC78" s="20"/>
      <c r="AWD78" s="20"/>
      <c r="AWE78" s="20"/>
      <c r="AWF78" s="20"/>
      <c r="AWG78" s="20"/>
      <c r="AWH78" s="20"/>
      <c r="AWI78" s="20"/>
      <c r="AWJ78" s="20"/>
      <c r="AWK78" s="20"/>
      <c r="AWL78" s="20"/>
      <c r="AWM78" s="20"/>
      <c r="AWN78" s="20"/>
      <c r="AWO78" s="20"/>
      <c r="AWP78" s="20"/>
      <c r="AWQ78" s="20"/>
      <c r="AWR78" s="20"/>
      <c r="AWS78" s="20"/>
      <c r="AWT78" s="20"/>
      <c r="AWU78" s="20"/>
      <c r="AWV78" s="20"/>
      <c r="AWW78" s="20"/>
      <c r="AWX78" s="20"/>
      <c r="AWY78" s="20"/>
      <c r="AWZ78" s="20"/>
      <c r="AXA78" s="20"/>
      <c r="AXB78" s="20"/>
      <c r="AXC78" s="20"/>
      <c r="AXD78" s="20"/>
      <c r="AXE78" s="20"/>
      <c r="AXF78" s="20"/>
      <c r="AXG78" s="20"/>
      <c r="AXH78" s="20"/>
      <c r="AXI78" s="20"/>
      <c r="AXJ78" s="20"/>
      <c r="AXK78" s="20"/>
      <c r="AXL78" s="20"/>
      <c r="AXM78" s="20"/>
      <c r="AXN78" s="20"/>
      <c r="AXO78" s="20"/>
      <c r="AXP78" s="20"/>
      <c r="AXQ78" s="20"/>
      <c r="AXR78" s="20"/>
      <c r="AXS78" s="20"/>
      <c r="AXT78" s="20"/>
      <c r="AXU78" s="20"/>
      <c r="AXV78" s="20"/>
      <c r="AXW78" s="20"/>
      <c r="AXX78" s="20"/>
      <c r="AXY78" s="20"/>
      <c r="AXZ78" s="20"/>
      <c r="AYA78" s="20"/>
      <c r="AYB78" s="20"/>
      <c r="AYC78" s="20"/>
      <c r="AYD78" s="20"/>
      <c r="AYE78" s="20"/>
      <c r="AYF78" s="20"/>
      <c r="AYG78" s="20"/>
      <c r="AYH78" s="20"/>
      <c r="AYI78" s="20"/>
      <c r="AYJ78" s="20"/>
      <c r="AYK78" s="20"/>
      <c r="AYL78" s="20"/>
      <c r="AYM78" s="20"/>
      <c r="AYN78" s="20"/>
      <c r="AYO78" s="20"/>
      <c r="AYP78" s="20"/>
      <c r="AYQ78" s="20"/>
      <c r="AYR78" s="20"/>
      <c r="AYS78" s="20"/>
      <c r="AYT78" s="20"/>
      <c r="AYU78" s="20"/>
      <c r="AYV78" s="20"/>
      <c r="AYW78" s="20"/>
      <c r="AYX78" s="20"/>
      <c r="AYY78" s="20"/>
      <c r="AYZ78" s="20"/>
      <c r="AZA78" s="20"/>
      <c r="AZB78" s="20"/>
      <c r="AZC78" s="20"/>
      <c r="AZD78" s="20"/>
      <c r="AZE78" s="20"/>
      <c r="AZF78" s="20"/>
      <c r="AZG78" s="20"/>
      <c r="AZH78" s="20"/>
      <c r="AZI78" s="20"/>
      <c r="AZJ78" s="20"/>
      <c r="AZK78" s="20"/>
      <c r="AZL78" s="20"/>
      <c r="AZM78" s="20"/>
      <c r="AZN78" s="20"/>
      <c r="AZO78" s="20"/>
      <c r="AZP78" s="20"/>
      <c r="AZQ78" s="20"/>
      <c r="AZR78" s="20"/>
      <c r="AZS78" s="20"/>
      <c r="AZT78" s="20"/>
      <c r="AZU78" s="20"/>
      <c r="AZV78" s="20"/>
      <c r="AZW78" s="20"/>
      <c r="AZX78" s="20"/>
      <c r="AZY78" s="20"/>
      <c r="AZZ78" s="20"/>
      <c r="BAA78" s="20"/>
      <c r="BAB78" s="20"/>
      <c r="BAC78" s="20"/>
      <c r="BAD78" s="20"/>
      <c r="BAE78" s="20"/>
      <c r="BAF78" s="20"/>
      <c r="BAG78" s="20"/>
      <c r="BAH78" s="20"/>
      <c r="BAI78" s="20"/>
      <c r="BAJ78" s="20"/>
      <c r="BAK78" s="20"/>
      <c r="BAL78" s="20"/>
      <c r="BAM78" s="20"/>
      <c r="BAN78" s="20"/>
      <c r="BAO78" s="20"/>
      <c r="BAP78" s="20"/>
      <c r="BAQ78" s="20"/>
      <c r="BAR78" s="20"/>
      <c r="BAS78" s="20"/>
      <c r="BAT78" s="20"/>
      <c r="BAU78" s="20"/>
      <c r="BAV78" s="20"/>
      <c r="BAW78" s="20"/>
      <c r="BAX78" s="20"/>
      <c r="BAY78" s="20"/>
      <c r="BAZ78" s="20"/>
      <c r="BBA78" s="20"/>
      <c r="BBB78" s="20"/>
      <c r="BBC78" s="20"/>
      <c r="BBD78" s="20"/>
      <c r="BBE78" s="20"/>
      <c r="BBF78" s="20"/>
      <c r="BBG78" s="20"/>
      <c r="BBH78" s="20"/>
      <c r="BBI78" s="20"/>
      <c r="BBJ78" s="20"/>
      <c r="BBK78" s="20"/>
      <c r="BBL78" s="20"/>
      <c r="BBM78" s="20"/>
      <c r="BBN78" s="20"/>
      <c r="BBO78" s="20"/>
      <c r="BBP78" s="20"/>
      <c r="BBQ78" s="20"/>
      <c r="BBR78" s="20"/>
      <c r="BBS78" s="20"/>
      <c r="BBT78" s="20"/>
      <c r="BBU78" s="20"/>
      <c r="BBV78" s="20"/>
      <c r="BBW78" s="20"/>
      <c r="BBX78" s="20"/>
      <c r="BBY78" s="20"/>
      <c r="BBZ78" s="20"/>
      <c r="BCA78" s="20"/>
      <c r="BCB78" s="20"/>
      <c r="BCC78" s="20"/>
      <c r="BCD78" s="20"/>
      <c r="BCE78" s="20"/>
      <c r="BCF78" s="20"/>
      <c r="BCG78" s="20"/>
      <c r="BCH78" s="20"/>
      <c r="BCI78" s="20"/>
      <c r="BCJ78" s="20"/>
      <c r="BCK78" s="20"/>
      <c r="BCL78" s="20"/>
      <c r="BCM78" s="20"/>
      <c r="BCN78" s="20"/>
      <c r="BCO78" s="20"/>
      <c r="BCP78" s="20"/>
      <c r="BCQ78" s="20"/>
      <c r="BCR78" s="20"/>
      <c r="BCS78" s="20"/>
      <c r="BCT78" s="20"/>
      <c r="BCU78" s="20"/>
      <c r="BCV78" s="20"/>
      <c r="BCW78" s="20"/>
      <c r="BCX78" s="20"/>
      <c r="BCY78" s="20"/>
      <c r="BCZ78" s="20"/>
      <c r="BDA78" s="20"/>
      <c r="BDB78" s="20"/>
      <c r="BDC78" s="20"/>
      <c r="BDD78" s="20"/>
      <c r="BDE78" s="20"/>
      <c r="BDF78" s="20"/>
      <c r="BDG78" s="20"/>
      <c r="BDH78" s="20"/>
      <c r="BDI78" s="20"/>
      <c r="BDJ78" s="20"/>
      <c r="BDK78" s="20"/>
      <c r="BDL78" s="20"/>
      <c r="BDM78" s="20"/>
      <c r="BDN78" s="20"/>
      <c r="BDO78" s="20"/>
      <c r="BDP78" s="20"/>
      <c r="BDQ78" s="20"/>
      <c r="BDR78" s="20"/>
      <c r="BDS78" s="20"/>
      <c r="BDT78" s="20"/>
      <c r="BDU78" s="20"/>
      <c r="BDV78" s="20"/>
      <c r="BDW78" s="20"/>
      <c r="BDX78" s="20"/>
      <c r="BDY78" s="20"/>
      <c r="BDZ78" s="20"/>
      <c r="BEA78" s="20"/>
      <c r="BEB78" s="20"/>
      <c r="BEC78" s="20"/>
      <c r="BED78" s="20"/>
      <c r="BEE78" s="20"/>
      <c r="BEF78" s="20"/>
      <c r="BEG78" s="20"/>
      <c r="BEH78" s="20"/>
      <c r="BEI78" s="20"/>
      <c r="BEJ78" s="20"/>
      <c r="BEK78" s="20"/>
      <c r="BEL78" s="20"/>
      <c r="BEM78" s="20"/>
      <c r="BEN78" s="20"/>
      <c r="BEO78" s="20"/>
      <c r="BEP78" s="20"/>
      <c r="BEQ78" s="20"/>
      <c r="BER78" s="20"/>
      <c r="BES78" s="20"/>
      <c r="BET78" s="20"/>
      <c r="BEU78" s="20"/>
      <c r="BEV78" s="20"/>
      <c r="BEW78" s="20"/>
      <c r="BEX78" s="20"/>
      <c r="BEY78" s="20"/>
      <c r="BEZ78" s="20"/>
      <c r="BFA78" s="20"/>
      <c r="BFB78" s="20"/>
      <c r="BFC78" s="20"/>
      <c r="BFD78" s="20"/>
      <c r="BFE78" s="20"/>
      <c r="BFF78" s="20"/>
      <c r="BFG78" s="20"/>
      <c r="BFH78" s="20"/>
      <c r="BFI78" s="20"/>
      <c r="BFJ78" s="20"/>
      <c r="BFK78" s="20"/>
      <c r="BFL78" s="20"/>
      <c r="BFM78" s="20"/>
      <c r="BFN78" s="20"/>
      <c r="BFO78" s="20"/>
      <c r="BFP78" s="20"/>
      <c r="BFQ78" s="20"/>
      <c r="BFR78" s="20"/>
      <c r="BFS78" s="20"/>
      <c r="BFT78" s="20"/>
      <c r="BFU78" s="20"/>
      <c r="BFV78" s="20"/>
      <c r="BFW78" s="20"/>
      <c r="BFX78" s="20"/>
      <c r="BFY78" s="20"/>
      <c r="BFZ78" s="20"/>
      <c r="BGA78" s="20"/>
      <c r="BGB78" s="20"/>
      <c r="BGC78" s="20"/>
      <c r="BGD78" s="20"/>
      <c r="BGE78" s="20"/>
      <c r="BGF78" s="20"/>
      <c r="BGG78" s="20"/>
      <c r="BGH78" s="20"/>
      <c r="BGI78" s="20"/>
      <c r="BGJ78" s="20"/>
      <c r="BGK78" s="20"/>
      <c r="BGL78" s="20"/>
      <c r="BGM78" s="20"/>
      <c r="BGN78" s="20"/>
      <c r="BGO78" s="20"/>
      <c r="BGP78" s="20"/>
      <c r="BGQ78" s="20"/>
      <c r="BGR78" s="20"/>
      <c r="BGS78" s="20"/>
      <c r="BGT78" s="20"/>
      <c r="BGU78" s="20"/>
      <c r="BGV78" s="20"/>
      <c r="BGW78" s="20"/>
      <c r="BGX78" s="20"/>
      <c r="BGY78" s="20"/>
      <c r="BGZ78" s="20"/>
      <c r="BHA78" s="20"/>
      <c r="BHB78" s="20"/>
      <c r="BHC78" s="20"/>
      <c r="BHD78" s="20"/>
      <c r="BHE78" s="20"/>
      <c r="BHF78" s="20"/>
      <c r="BHG78" s="20"/>
      <c r="BHH78" s="20"/>
      <c r="BHI78" s="20"/>
      <c r="BHJ78" s="20"/>
      <c r="BHK78" s="20"/>
      <c r="BHL78" s="20"/>
      <c r="BHM78" s="20"/>
      <c r="BHN78" s="20"/>
      <c r="BHO78" s="20"/>
      <c r="BHP78" s="20"/>
      <c r="BHQ78" s="20"/>
      <c r="BHR78" s="20"/>
      <c r="BHS78" s="20"/>
      <c r="BHT78" s="20"/>
      <c r="BHU78" s="20"/>
      <c r="BHV78" s="20"/>
      <c r="BHW78" s="20"/>
      <c r="BHX78" s="20"/>
      <c r="BHY78" s="20"/>
      <c r="BHZ78" s="20"/>
      <c r="BIA78" s="20"/>
      <c r="BIB78" s="20"/>
      <c r="BIC78" s="20"/>
      <c r="BID78" s="20"/>
      <c r="BIE78" s="20"/>
      <c r="BIF78" s="20"/>
      <c r="BIG78" s="20"/>
      <c r="BIH78" s="20"/>
      <c r="BII78" s="20"/>
      <c r="BIJ78" s="20"/>
      <c r="BIK78" s="20"/>
      <c r="BIL78" s="20"/>
      <c r="BIM78" s="20"/>
      <c r="BIN78" s="20"/>
      <c r="BIO78" s="20"/>
      <c r="BIP78" s="20"/>
      <c r="BIQ78" s="20"/>
      <c r="BIR78" s="20"/>
      <c r="BIS78" s="20"/>
      <c r="BIT78" s="20"/>
      <c r="BIU78" s="20"/>
      <c r="BIV78" s="20"/>
      <c r="BIW78" s="20"/>
      <c r="BIX78" s="20"/>
      <c r="BIY78" s="20"/>
      <c r="BIZ78" s="20"/>
      <c r="BJA78" s="20"/>
      <c r="BJB78" s="20"/>
      <c r="BJC78" s="20"/>
      <c r="BJD78" s="20"/>
      <c r="BJE78" s="20"/>
      <c r="BJF78" s="20"/>
      <c r="BJG78" s="20"/>
      <c r="BJH78" s="20"/>
      <c r="BJI78" s="20"/>
      <c r="BJJ78" s="20"/>
      <c r="BJK78" s="20"/>
      <c r="BJL78" s="20"/>
      <c r="BJM78" s="20"/>
      <c r="BJN78" s="20"/>
      <c r="BJO78" s="20"/>
      <c r="BJP78" s="20"/>
      <c r="BJQ78" s="20"/>
      <c r="BJR78" s="20"/>
      <c r="BJS78" s="20"/>
      <c r="BJT78" s="20"/>
      <c r="BJU78" s="20"/>
      <c r="BJV78" s="20"/>
      <c r="BJW78" s="20"/>
      <c r="BJX78" s="20"/>
      <c r="BJY78" s="20"/>
      <c r="BJZ78" s="20"/>
      <c r="BKA78" s="20"/>
      <c r="BKB78" s="20"/>
      <c r="BKC78" s="20"/>
      <c r="BKD78" s="20"/>
      <c r="BKE78" s="20"/>
      <c r="BKF78" s="20"/>
      <c r="BKG78" s="20"/>
      <c r="BKH78" s="20"/>
      <c r="BKI78" s="20"/>
      <c r="BKJ78" s="20"/>
      <c r="BKK78" s="20"/>
      <c r="BKL78" s="20"/>
      <c r="BKM78" s="20"/>
      <c r="BKN78" s="20"/>
      <c r="BKO78" s="20"/>
      <c r="BKP78" s="20"/>
      <c r="BKQ78" s="20"/>
      <c r="BKR78" s="20"/>
      <c r="BKS78" s="20"/>
      <c r="BKT78" s="20"/>
      <c r="BKU78" s="20"/>
      <c r="BKV78" s="20"/>
      <c r="BKW78" s="20"/>
      <c r="BKX78" s="20"/>
      <c r="BKY78" s="20"/>
      <c r="BKZ78" s="20"/>
      <c r="BLA78" s="20"/>
      <c r="BLB78" s="20"/>
      <c r="BLC78" s="20"/>
      <c r="BLD78" s="20"/>
      <c r="BLE78" s="20"/>
      <c r="BLF78" s="20"/>
      <c r="BLG78" s="20"/>
      <c r="BLH78" s="20"/>
      <c r="BLI78" s="20"/>
      <c r="BLJ78" s="20"/>
      <c r="BLK78" s="20"/>
      <c r="BLL78" s="20"/>
      <c r="BLM78" s="20"/>
      <c r="BLN78" s="20"/>
      <c r="BLO78" s="20"/>
      <c r="BLP78" s="20"/>
      <c r="BLQ78" s="20"/>
      <c r="BLR78" s="20"/>
      <c r="BLS78" s="20"/>
      <c r="BLT78" s="20"/>
      <c r="BLU78" s="20"/>
      <c r="BLV78" s="20"/>
      <c r="BLW78" s="20"/>
      <c r="BLX78" s="20"/>
      <c r="BLY78" s="20"/>
      <c r="BLZ78" s="20"/>
      <c r="BMA78" s="20"/>
      <c r="BMB78" s="20"/>
      <c r="BMC78" s="20"/>
      <c r="BMD78" s="20"/>
      <c r="BME78" s="20"/>
      <c r="BMF78" s="20"/>
      <c r="BMG78" s="20"/>
      <c r="BMH78" s="20"/>
      <c r="BMI78" s="20"/>
      <c r="BMJ78" s="20"/>
      <c r="BMK78" s="20"/>
      <c r="BML78" s="20"/>
      <c r="BMM78" s="20"/>
      <c r="BMN78" s="20"/>
      <c r="BMO78" s="20"/>
      <c r="BMP78" s="20"/>
      <c r="BMQ78" s="20"/>
      <c r="BMR78" s="20"/>
      <c r="BMS78" s="20"/>
      <c r="BMT78" s="20"/>
      <c r="BMU78" s="20"/>
      <c r="BMV78" s="20"/>
      <c r="BMW78" s="20"/>
      <c r="BMX78" s="20"/>
      <c r="BMY78" s="20"/>
      <c r="BMZ78" s="20"/>
      <c r="BNA78" s="20"/>
      <c r="BNB78" s="20"/>
      <c r="BNC78" s="20"/>
      <c r="BND78" s="20"/>
      <c r="BNE78" s="20"/>
      <c r="BNF78" s="20"/>
      <c r="BNG78" s="20"/>
      <c r="BNH78" s="20"/>
      <c r="BNI78" s="20"/>
      <c r="BNJ78" s="20"/>
      <c r="BNK78" s="20"/>
      <c r="BNL78" s="20"/>
      <c r="BNM78" s="20"/>
      <c r="BNN78" s="20"/>
      <c r="BNO78" s="20"/>
      <c r="BNP78" s="20"/>
      <c r="BNQ78" s="20"/>
      <c r="BNR78" s="20"/>
      <c r="BNS78" s="20"/>
      <c r="BNT78" s="20"/>
      <c r="BNU78" s="20"/>
      <c r="BNV78" s="20"/>
      <c r="BNW78" s="20"/>
      <c r="BNX78" s="20"/>
      <c r="BNY78" s="20"/>
      <c r="BNZ78" s="20"/>
      <c r="BOA78" s="20"/>
      <c r="BOB78" s="20"/>
      <c r="BOC78" s="20"/>
      <c r="BOD78" s="20"/>
      <c r="BOE78" s="20"/>
      <c r="BOF78" s="20"/>
      <c r="BOG78" s="20"/>
      <c r="BOH78" s="20"/>
      <c r="BOI78" s="20"/>
      <c r="BOJ78" s="20"/>
      <c r="BOK78" s="20"/>
      <c r="BOL78" s="20"/>
      <c r="BOM78" s="20"/>
      <c r="BON78" s="20"/>
      <c r="BOO78" s="20"/>
      <c r="BOP78" s="20"/>
      <c r="BOQ78" s="20"/>
      <c r="BOR78" s="20"/>
      <c r="BOS78" s="20"/>
      <c r="BOT78" s="20"/>
      <c r="BOU78" s="20"/>
      <c r="BOV78" s="20"/>
      <c r="BOW78" s="20"/>
      <c r="BOX78" s="20"/>
      <c r="BOY78" s="20"/>
      <c r="BOZ78" s="20"/>
      <c r="BPA78" s="20"/>
      <c r="BPB78" s="20"/>
      <c r="BPC78" s="20"/>
      <c r="BPD78" s="20"/>
      <c r="BPE78" s="20"/>
      <c r="BPF78" s="20"/>
      <c r="BPG78" s="20"/>
      <c r="BPH78" s="20"/>
      <c r="BPI78" s="20"/>
      <c r="BPJ78" s="20"/>
    </row>
    <row r="79" spans="1:1778" s="34" customFormat="1" ht="15" customHeight="1" x14ac:dyDescent="0.25">
      <c r="A79" s="181"/>
      <c r="B79" s="182" t="s">
        <v>71</v>
      </c>
      <c r="C79" s="183" t="s">
        <v>33</v>
      </c>
      <c r="D79" s="183" t="s">
        <v>33</v>
      </c>
      <c r="E79" s="184" t="s">
        <v>32</v>
      </c>
      <c r="F79" s="184" t="s">
        <v>91</v>
      </c>
      <c r="G79" s="184" t="s">
        <v>122</v>
      </c>
      <c r="H79" s="184" t="s">
        <v>123</v>
      </c>
      <c r="I79" s="184" t="s">
        <v>27</v>
      </c>
      <c r="J79" s="184"/>
      <c r="K79" s="184"/>
      <c r="L79" s="184"/>
      <c r="M79" s="184" t="s">
        <v>34</v>
      </c>
      <c r="N79" s="184" t="s">
        <v>35</v>
      </c>
      <c r="O79" s="185" t="s">
        <v>114</v>
      </c>
      <c r="P79" s="33"/>
      <c r="Q79" s="33"/>
      <c r="R79" s="33"/>
      <c r="S79" s="33"/>
    </row>
    <row r="80" spans="1:1778" s="34" customFormat="1" x14ac:dyDescent="0.25">
      <c r="A80" s="186"/>
      <c r="B80" s="187"/>
      <c r="C80" s="188"/>
      <c r="D80" s="188"/>
      <c r="E80" s="184"/>
      <c r="F80" s="184"/>
      <c r="G80" s="184"/>
      <c r="H80" s="184"/>
      <c r="I80" s="64" t="s">
        <v>28</v>
      </c>
      <c r="J80" s="64" t="s">
        <v>29</v>
      </c>
      <c r="K80" s="64" t="s">
        <v>30</v>
      </c>
      <c r="L80" s="64" t="s">
        <v>31</v>
      </c>
      <c r="M80" s="184"/>
      <c r="N80" s="184"/>
      <c r="O80" s="189"/>
      <c r="P80" s="33"/>
      <c r="Q80" s="33"/>
      <c r="R80" s="33"/>
      <c r="S80" s="33"/>
    </row>
    <row r="81" spans="1:1778" s="34" customFormat="1" ht="46.5" customHeight="1" x14ac:dyDescent="0.25">
      <c r="A81" s="190"/>
      <c r="B81" s="191"/>
      <c r="C81" s="192"/>
      <c r="D81" s="192"/>
      <c r="E81" s="64">
        <v>10</v>
      </c>
      <c r="F81" s="64">
        <v>2</v>
      </c>
      <c r="G81" s="64">
        <v>2</v>
      </c>
      <c r="H81" s="64">
        <v>2</v>
      </c>
      <c r="I81" s="64">
        <v>0</v>
      </c>
      <c r="J81" s="204">
        <v>0</v>
      </c>
      <c r="K81" s="64">
        <v>0</v>
      </c>
      <c r="L81" s="204">
        <v>2</v>
      </c>
      <c r="M81" s="64">
        <v>2</v>
      </c>
      <c r="N81" s="64">
        <v>2</v>
      </c>
      <c r="O81" s="194"/>
      <c r="P81" s="33"/>
      <c r="Q81" s="33"/>
      <c r="R81" s="33"/>
      <c r="S81" s="33"/>
    </row>
    <row r="82" spans="1:1778" s="21" customFormat="1" ht="21" customHeight="1" x14ac:dyDescent="0.25">
      <c r="A82" s="172"/>
      <c r="B82" s="214" t="s">
        <v>18</v>
      </c>
      <c r="C82" s="215"/>
      <c r="D82" s="216"/>
      <c r="E82" s="212">
        <f>SUM(E84+E83)</f>
        <v>204621.18567000001</v>
      </c>
      <c r="F82" s="212">
        <f>SUM(F84+F83)</f>
        <v>38434.6</v>
      </c>
      <c r="G82" s="212">
        <f>SUM(G84+G83)</f>
        <v>32235.759669999999</v>
      </c>
      <c r="H82" s="198">
        <f>SUM(H83:H84)</f>
        <v>62157.245999999999</v>
      </c>
      <c r="I82" s="98"/>
      <c r="J82" s="98"/>
      <c r="K82" s="98"/>
      <c r="L82" s="99"/>
      <c r="M82" s="212">
        <f>SUM(M83:M84)</f>
        <v>35896.79</v>
      </c>
      <c r="N82" s="212">
        <f>N84+N83</f>
        <v>35896.79</v>
      </c>
      <c r="O82" s="263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  <c r="ATV82" s="20"/>
      <c r="ATW82" s="20"/>
      <c r="ATX82" s="20"/>
      <c r="ATY82" s="20"/>
      <c r="ATZ82" s="20"/>
      <c r="AUA82" s="20"/>
      <c r="AUB82" s="20"/>
      <c r="AUC82" s="20"/>
      <c r="AUD82" s="20"/>
      <c r="AUE82" s="20"/>
      <c r="AUF82" s="20"/>
      <c r="AUG82" s="20"/>
      <c r="AUH82" s="20"/>
      <c r="AUI82" s="20"/>
      <c r="AUJ82" s="20"/>
      <c r="AUK82" s="20"/>
      <c r="AUL82" s="20"/>
      <c r="AUM82" s="20"/>
      <c r="AUN82" s="20"/>
      <c r="AUO82" s="20"/>
      <c r="AUP82" s="20"/>
      <c r="AUQ82" s="20"/>
      <c r="AUR82" s="20"/>
      <c r="AUS82" s="20"/>
      <c r="AUT82" s="20"/>
      <c r="AUU82" s="20"/>
      <c r="AUV82" s="20"/>
      <c r="AUW82" s="20"/>
      <c r="AUX82" s="20"/>
      <c r="AUY82" s="20"/>
      <c r="AUZ82" s="20"/>
      <c r="AVA82" s="20"/>
      <c r="AVB82" s="20"/>
      <c r="AVC82" s="20"/>
      <c r="AVD82" s="20"/>
      <c r="AVE82" s="20"/>
      <c r="AVF82" s="20"/>
      <c r="AVG82" s="20"/>
      <c r="AVH82" s="20"/>
      <c r="AVI82" s="20"/>
      <c r="AVJ82" s="20"/>
      <c r="AVK82" s="20"/>
      <c r="AVL82" s="20"/>
      <c r="AVM82" s="20"/>
      <c r="AVN82" s="20"/>
      <c r="AVO82" s="20"/>
      <c r="AVP82" s="20"/>
      <c r="AVQ82" s="20"/>
      <c r="AVR82" s="20"/>
      <c r="AVS82" s="20"/>
      <c r="AVT82" s="20"/>
      <c r="AVU82" s="20"/>
      <c r="AVV82" s="20"/>
      <c r="AVW82" s="20"/>
      <c r="AVX82" s="20"/>
      <c r="AVY82" s="20"/>
      <c r="AVZ82" s="20"/>
      <c r="AWA82" s="20"/>
      <c r="AWB82" s="20"/>
      <c r="AWC82" s="20"/>
      <c r="AWD82" s="20"/>
      <c r="AWE82" s="20"/>
      <c r="AWF82" s="20"/>
      <c r="AWG82" s="20"/>
      <c r="AWH82" s="20"/>
      <c r="AWI82" s="20"/>
      <c r="AWJ82" s="20"/>
      <c r="AWK82" s="20"/>
      <c r="AWL82" s="20"/>
      <c r="AWM82" s="20"/>
      <c r="AWN82" s="20"/>
      <c r="AWO82" s="20"/>
      <c r="AWP82" s="20"/>
      <c r="AWQ82" s="20"/>
      <c r="AWR82" s="20"/>
      <c r="AWS82" s="20"/>
      <c r="AWT82" s="20"/>
      <c r="AWU82" s="20"/>
      <c r="AWV82" s="20"/>
      <c r="AWW82" s="20"/>
      <c r="AWX82" s="20"/>
      <c r="AWY82" s="20"/>
      <c r="AWZ82" s="20"/>
      <c r="AXA82" s="20"/>
      <c r="AXB82" s="20"/>
      <c r="AXC82" s="20"/>
      <c r="AXD82" s="20"/>
      <c r="AXE82" s="20"/>
      <c r="AXF82" s="20"/>
      <c r="AXG82" s="20"/>
      <c r="AXH82" s="20"/>
      <c r="AXI82" s="20"/>
      <c r="AXJ82" s="20"/>
      <c r="AXK82" s="20"/>
      <c r="AXL82" s="20"/>
      <c r="AXM82" s="20"/>
      <c r="AXN82" s="20"/>
      <c r="AXO82" s="20"/>
      <c r="AXP82" s="20"/>
      <c r="AXQ82" s="20"/>
      <c r="AXR82" s="20"/>
      <c r="AXS82" s="20"/>
      <c r="AXT82" s="20"/>
      <c r="AXU82" s="20"/>
      <c r="AXV82" s="20"/>
      <c r="AXW82" s="20"/>
      <c r="AXX82" s="20"/>
      <c r="AXY82" s="20"/>
      <c r="AXZ82" s="20"/>
      <c r="AYA82" s="20"/>
      <c r="AYB82" s="20"/>
      <c r="AYC82" s="20"/>
      <c r="AYD82" s="20"/>
      <c r="AYE82" s="20"/>
      <c r="AYF82" s="20"/>
      <c r="AYG82" s="20"/>
      <c r="AYH82" s="20"/>
      <c r="AYI82" s="20"/>
      <c r="AYJ82" s="20"/>
      <c r="AYK82" s="20"/>
      <c r="AYL82" s="20"/>
      <c r="AYM82" s="20"/>
      <c r="AYN82" s="20"/>
      <c r="AYO82" s="20"/>
      <c r="AYP82" s="20"/>
      <c r="AYQ82" s="20"/>
      <c r="AYR82" s="20"/>
      <c r="AYS82" s="20"/>
      <c r="AYT82" s="20"/>
      <c r="AYU82" s="20"/>
      <c r="AYV82" s="20"/>
      <c r="AYW82" s="20"/>
      <c r="AYX82" s="20"/>
      <c r="AYY82" s="20"/>
      <c r="AYZ82" s="20"/>
      <c r="AZA82" s="20"/>
      <c r="AZB82" s="20"/>
      <c r="AZC82" s="20"/>
      <c r="AZD82" s="20"/>
      <c r="AZE82" s="20"/>
      <c r="AZF82" s="20"/>
      <c r="AZG82" s="20"/>
      <c r="AZH82" s="20"/>
      <c r="AZI82" s="20"/>
      <c r="AZJ82" s="20"/>
      <c r="AZK82" s="20"/>
      <c r="AZL82" s="20"/>
      <c r="AZM82" s="20"/>
      <c r="AZN82" s="20"/>
      <c r="AZO82" s="20"/>
      <c r="AZP82" s="20"/>
      <c r="AZQ82" s="20"/>
      <c r="AZR82" s="20"/>
      <c r="AZS82" s="20"/>
      <c r="AZT82" s="20"/>
      <c r="AZU82" s="20"/>
      <c r="AZV82" s="20"/>
      <c r="AZW82" s="20"/>
      <c r="AZX82" s="20"/>
      <c r="AZY82" s="20"/>
      <c r="AZZ82" s="20"/>
      <c r="BAA82" s="20"/>
      <c r="BAB82" s="20"/>
      <c r="BAC82" s="20"/>
      <c r="BAD82" s="20"/>
      <c r="BAE82" s="20"/>
      <c r="BAF82" s="20"/>
      <c r="BAG82" s="20"/>
      <c r="BAH82" s="20"/>
      <c r="BAI82" s="20"/>
      <c r="BAJ82" s="20"/>
      <c r="BAK82" s="20"/>
      <c r="BAL82" s="20"/>
      <c r="BAM82" s="20"/>
      <c r="BAN82" s="20"/>
      <c r="BAO82" s="20"/>
      <c r="BAP82" s="20"/>
      <c r="BAQ82" s="20"/>
      <c r="BAR82" s="20"/>
      <c r="BAS82" s="20"/>
      <c r="BAT82" s="20"/>
      <c r="BAU82" s="20"/>
      <c r="BAV82" s="20"/>
      <c r="BAW82" s="20"/>
      <c r="BAX82" s="20"/>
      <c r="BAY82" s="20"/>
      <c r="BAZ82" s="20"/>
      <c r="BBA82" s="20"/>
      <c r="BBB82" s="20"/>
      <c r="BBC82" s="20"/>
      <c r="BBD82" s="20"/>
      <c r="BBE82" s="20"/>
      <c r="BBF82" s="20"/>
      <c r="BBG82" s="20"/>
      <c r="BBH82" s="20"/>
      <c r="BBI82" s="20"/>
      <c r="BBJ82" s="20"/>
      <c r="BBK82" s="20"/>
      <c r="BBL82" s="20"/>
      <c r="BBM82" s="20"/>
      <c r="BBN82" s="20"/>
      <c r="BBO82" s="20"/>
      <c r="BBP82" s="20"/>
      <c r="BBQ82" s="20"/>
      <c r="BBR82" s="20"/>
      <c r="BBS82" s="20"/>
      <c r="BBT82" s="20"/>
      <c r="BBU82" s="20"/>
      <c r="BBV82" s="20"/>
      <c r="BBW82" s="20"/>
      <c r="BBX82" s="20"/>
      <c r="BBY82" s="20"/>
      <c r="BBZ82" s="20"/>
      <c r="BCA82" s="20"/>
      <c r="BCB82" s="20"/>
      <c r="BCC82" s="20"/>
      <c r="BCD82" s="20"/>
      <c r="BCE82" s="20"/>
      <c r="BCF82" s="20"/>
      <c r="BCG82" s="20"/>
      <c r="BCH82" s="20"/>
      <c r="BCI82" s="20"/>
      <c r="BCJ82" s="20"/>
      <c r="BCK82" s="20"/>
      <c r="BCL82" s="20"/>
      <c r="BCM82" s="20"/>
      <c r="BCN82" s="20"/>
      <c r="BCO82" s="20"/>
      <c r="BCP82" s="20"/>
      <c r="BCQ82" s="20"/>
      <c r="BCR82" s="20"/>
      <c r="BCS82" s="20"/>
      <c r="BCT82" s="20"/>
      <c r="BCU82" s="20"/>
      <c r="BCV82" s="20"/>
      <c r="BCW82" s="20"/>
      <c r="BCX82" s="20"/>
      <c r="BCY82" s="20"/>
      <c r="BCZ82" s="20"/>
      <c r="BDA82" s="20"/>
      <c r="BDB82" s="20"/>
      <c r="BDC82" s="20"/>
      <c r="BDD82" s="20"/>
      <c r="BDE82" s="20"/>
      <c r="BDF82" s="20"/>
      <c r="BDG82" s="20"/>
      <c r="BDH82" s="20"/>
      <c r="BDI82" s="20"/>
      <c r="BDJ82" s="20"/>
      <c r="BDK82" s="20"/>
      <c r="BDL82" s="20"/>
      <c r="BDM82" s="20"/>
      <c r="BDN82" s="20"/>
      <c r="BDO82" s="20"/>
      <c r="BDP82" s="20"/>
      <c r="BDQ82" s="20"/>
      <c r="BDR82" s="20"/>
      <c r="BDS82" s="20"/>
      <c r="BDT82" s="20"/>
      <c r="BDU82" s="20"/>
      <c r="BDV82" s="20"/>
      <c r="BDW82" s="20"/>
      <c r="BDX82" s="20"/>
      <c r="BDY82" s="20"/>
      <c r="BDZ82" s="20"/>
      <c r="BEA82" s="20"/>
      <c r="BEB82" s="20"/>
      <c r="BEC82" s="20"/>
      <c r="BED82" s="20"/>
      <c r="BEE82" s="20"/>
      <c r="BEF82" s="20"/>
      <c r="BEG82" s="20"/>
      <c r="BEH82" s="20"/>
      <c r="BEI82" s="20"/>
      <c r="BEJ82" s="20"/>
      <c r="BEK82" s="20"/>
      <c r="BEL82" s="20"/>
      <c r="BEM82" s="20"/>
      <c r="BEN82" s="20"/>
      <c r="BEO82" s="20"/>
      <c r="BEP82" s="20"/>
      <c r="BEQ82" s="20"/>
      <c r="BER82" s="20"/>
      <c r="BES82" s="20"/>
      <c r="BET82" s="20"/>
      <c r="BEU82" s="20"/>
      <c r="BEV82" s="20"/>
      <c r="BEW82" s="20"/>
      <c r="BEX82" s="20"/>
      <c r="BEY82" s="20"/>
      <c r="BEZ82" s="20"/>
      <c r="BFA82" s="20"/>
      <c r="BFB82" s="20"/>
      <c r="BFC82" s="20"/>
      <c r="BFD82" s="20"/>
      <c r="BFE82" s="20"/>
      <c r="BFF82" s="20"/>
      <c r="BFG82" s="20"/>
      <c r="BFH82" s="20"/>
      <c r="BFI82" s="20"/>
      <c r="BFJ82" s="20"/>
      <c r="BFK82" s="20"/>
      <c r="BFL82" s="20"/>
      <c r="BFM82" s="20"/>
      <c r="BFN82" s="20"/>
      <c r="BFO82" s="20"/>
      <c r="BFP82" s="20"/>
      <c r="BFQ82" s="20"/>
      <c r="BFR82" s="20"/>
      <c r="BFS82" s="20"/>
      <c r="BFT82" s="20"/>
      <c r="BFU82" s="20"/>
      <c r="BFV82" s="20"/>
      <c r="BFW82" s="20"/>
      <c r="BFX82" s="20"/>
      <c r="BFY82" s="20"/>
      <c r="BFZ82" s="20"/>
      <c r="BGA82" s="20"/>
      <c r="BGB82" s="20"/>
      <c r="BGC82" s="20"/>
      <c r="BGD82" s="20"/>
      <c r="BGE82" s="20"/>
      <c r="BGF82" s="20"/>
      <c r="BGG82" s="20"/>
      <c r="BGH82" s="20"/>
      <c r="BGI82" s="20"/>
      <c r="BGJ82" s="20"/>
      <c r="BGK82" s="20"/>
      <c r="BGL82" s="20"/>
      <c r="BGM82" s="20"/>
      <c r="BGN82" s="20"/>
      <c r="BGO82" s="20"/>
      <c r="BGP82" s="20"/>
      <c r="BGQ82" s="20"/>
      <c r="BGR82" s="20"/>
      <c r="BGS82" s="20"/>
      <c r="BGT82" s="20"/>
      <c r="BGU82" s="20"/>
      <c r="BGV82" s="20"/>
      <c r="BGW82" s="20"/>
      <c r="BGX82" s="20"/>
      <c r="BGY82" s="20"/>
      <c r="BGZ82" s="20"/>
      <c r="BHA82" s="20"/>
      <c r="BHB82" s="20"/>
      <c r="BHC82" s="20"/>
      <c r="BHD82" s="20"/>
      <c r="BHE82" s="20"/>
      <c r="BHF82" s="20"/>
      <c r="BHG82" s="20"/>
      <c r="BHH82" s="20"/>
      <c r="BHI82" s="20"/>
      <c r="BHJ82" s="20"/>
      <c r="BHK82" s="20"/>
      <c r="BHL82" s="20"/>
      <c r="BHM82" s="20"/>
      <c r="BHN82" s="20"/>
      <c r="BHO82" s="20"/>
      <c r="BHP82" s="20"/>
      <c r="BHQ82" s="20"/>
      <c r="BHR82" s="20"/>
      <c r="BHS82" s="20"/>
      <c r="BHT82" s="20"/>
      <c r="BHU82" s="20"/>
      <c r="BHV82" s="20"/>
      <c r="BHW82" s="20"/>
      <c r="BHX82" s="20"/>
      <c r="BHY82" s="20"/>
      <c r="BHZ82" s="20"/>
      <c r="BIA82" s="20"/>
      <c r="BIB82" s="20"/>
      <c r="BIC82" s="20"/>
      <c r="BID82" s="20"/>
      <c r="BIE82" s="20"/>
      <c r="BIF82" s="20"/>
      <c r="BIG82" s="20"/>
      <c r="BIH82" s="20"/>
      <c r="BII82" s="20"/>
      <c r="BIJ82" s="20"/>
      <c r="BIK82" s="20"/>
      <c r="BIL82" s="20"/>
      <c r="BIM82" s="20"/>
      <c r="BIN82" s="20"/>
      <c r="BIO82" s="20"/>
      <c r="BIP82" s="20"/>
      <c r="BIQ82" s="20"/>
      <c r="BIR82" s="20"/>
      <c r="BIS82" s="20"/>
      <c r="BIT82" s="20"/>
      <c r="BIU82" s="20"/>
      <c r="BIV82" s="20"/>
      <c r="BIW82" s="20"/>
      <c r="BIX82" s="20"/>
      <c r="BIY82" s="20"/>
      <c r="BIZ82" s="20"/>
      <c r="BJA82" s="20"/>
      <c r="BJB82" s="20"/>
      <c r="BJC82" s="20"/>
      <c r="BJD82" s="20"/>
      <c r="BJE82" s="20"/>
      <c r="BJF82" s="20"/>
      <c r="BJG82" s="20"/>
      <c r="BJH82" s="20"/>
      <c r="BJI82" s="20"/>
      <c r="BJJ82" s="20"/>
      <c r="BJK82" s="20"/>
      <c r="BJL82" s="20"/>
      <c r="BJM82" s="20"/>
      <c r="BJN82" s="20"/>
      <c r="BJO82" s="20"/>
      <c r="BJP82" s="20"/>
      <c r="BJQ82" s="20"/>
      <c r="BJR82" s="20"/>
      <c r="BJS82" s="20"/>
      <c r="BJT82" s="20"/>
      <c r="BJU82" s="20"/>
      <c r="BJV82" s="20"/>
      <c r="BJW82" s="20"/>
      <c r="BJX82" s="20"/>
      <c r="BJY82" s="20"/>
      <c r="BJZ82" s="20"/>
      <c r="BKA82" s="20"/>
      <c r="BKB82" s="20"/>
      <c r="BKC82" s="20"/>
      <c r="BKD82" s="20"/>
      <c r="BKE82" s="20"/>
      <c r="BKF82" s="20"/>
      <c r="BKG82" s="20"/>
      <c r="BKH82" s="20"/>
      <c r="BKI82" s="20"/>
      <c r="BKJ82" s="20"/>
      <c r="BKK82" s="20"/>
      <c r="BKL82" s="20"/>
      <c r="BKM82" s="20"/>
      <c r="BKN82" s="20"/>
      <c r="BKO82" s="20"/>
      <c r="BKP82" s="20"/>
      <c r="BKQ82" s="20"/>
      <c r="BKR82" s="20"/>
      <c r="BKS82" s="20"/>
      <c r="BKT82" s="20"/>
      <c r="BKU82" s="20"/>
      <c r="BKV82" s="20"/>
      <c r="BKW82" s="20"/>
      <c r="BKX82" s="20"/>
      <c r="BKY82" s="20"/>
      <c r="BKZ82" s="20"/>
      <c r="BLA82" s="20"/>
      <c r="BLB82" s="20"/>
      <c r="BLC82" s="20"/>
      <c r="BLD82" s="20"/>
      <c r="BLE82" s="20"/>
      <c r="BLF82" s="20"/>
      <c r="BLG82" s="20"/>
      <c r="BLH82" s="20"/>
      <c r="BLI82" s="20"/>
      <c r="BLJ82" s="20"/>
      <c r="BLK82" s="20"/>
      <c r="BLL82" s="20"/>
      <c r="BLM82" s="20"/>
      <c r="BLN82" s="20"/>
      <c r="BLO82" s="20"/>
      <c r="BLP82" s="20"/>
      <c r="BLQ82" s="20"/>
      <c r="BLR82" s="20"/>
      <c r="BLS82" s="20"/>
      <c r="BLT82" s="20"/>
      <c r="BLU82" s="20"/>
      <c r="BLV82" s="20"/>
      <c r="BLW82" s="20"/>
      <c r="BLX82" s="20"/>
      <c r="BLY82" s="20"/>
      <c r="BLZ82" s="20"/>
      <c r="BMA82" s="20"/>
      <c r="BMB82" s="20"/>
      <c r="BMC82" s="20"/>
      <c r="BMD82" s="20"/>
      <c r="BME82" s="20"/>
      <c r="BMF82" s="20"/>
      <c r="BMG82" s="20"/>
      <c r="BMH82" s="20"/>
      <c r="BMI82" s="20"/>
      <c r="BMJ82" s="20"/>
      <c r="BMK82" s="20"/>
      <c r="BML82" s="20"/>
      <c r="BMM82" s="20"/>
      <c r="BMN82" s="20"/>
      <c r="BMO82" s="20"/>
      <c r="BMP82" s="20"/>
      <c r="BMQ82" s="20"/>
      <c r="BMR82" s="20"/>
      <c r="BMS82" s="20"/>
      <c r="BMT82" s="20"/>
      <c r="BMU82" s="20"/>
      <c r="BMV82" s="20"/>
      <c r="BMW82" s="20"/>
      <c r="BMX82" s="20"/>
      <c r="BMY82" s="20"/>
      <c r="BMZ82" s="20"/>
      <c r="BNA82" s="20"/>
      <c r="BNB82" s="20"/>
      <c r="BNC82" s="20"/>
      <c r="BND82" s="20"/>
      <c r="BNE82" s="20"/>
      <c r="BNF82" s="20"/>
      <c r="BNG82" s="20"/>
      <c r="BNH82" s="20"/>
      <c r="BNI82" s="20"/>
      <c r="BNJ82" s="20"/>
      <c r="BNK82" s="20"/>
      <c r="BNL82" s="20"/>
      <c r="BNM82" s="20"/>
      <c r="BNN82" s="20"/>
      <c r="BNO82" s="20"/>
      <c r="BNP82" s="20"/>
      <c r="BNQ82" s="20"/>
      <c r="BNR82" s="20"/>
      <c r="BNS82" s="20"/>
      <c r="BNT82" s="20"/>
      <c r="BNU82" s="20"/>
      <c r="BNV82" s="20"/>
      <c r="BNW82" s="20"/>
      <c r="BNX82" s="20"/>
      <c r="BNY82" s="20"/>
      <c r="BNZ82" s="20"/>
      <c r="BOA82" s="20"/>
      <c r="BOB82" s="20"/>
      <c r="BOC82" s="20"/>
      <c r="BOD82" s="20"/>
      <c r="BOE82" s="20"/>
      <c r="BOF82" s="20"/>
      <c r="BOG82" s="20"/>
      <c r="BOH82" s="20"/>
      <c r="BOI82" s="20"/>
      <c r="BOJ82" s="20"/>
      <c r="BOK82" s="20"/>
      <c r="BOL82" s="20"/>
      <c r="BOM82" s="20"/>
      <c r="BON82" s="20"/>
      <c r="BOO82" s="20"/>
      <c r="BOP82" s="20"/>
      <c r="BOQ82" s="20"/>
      <c r="BOR82" s="20"/>
      <c r="BOS82" s="20"/>
      <c r="BOT82" s="20"/>
      <c r="BOU82" s="20"/>
      <c r="BOV82" s="20"/>
      <c r="BOW82" s="20"/>
      <c r="BOX82" s="20"/>
      <c r="BOY82" s="20"/>
      <c r="BOZ82" s="20"/>
      <c r="BPA82" s="20"/>
      <c r="BPB82" s="20"/>
      <c r="BPC82" s="20"/>
      <c r="BPD82" s="20"/>
      <c r="BPE82" s="20"/>
      <c r="BPF82" s="20"/>
      <c r="BPG82" s="20"/>
      <c r="BPH82" s="20"/>
      <c r="BPI82" s="20"/>
      <c r="BPJ82" s="20"/>
    </row>
    <row r="83" spans="1:1778" s="21" customFormat="1" ht="21" customHeight="1" x14ac:dyDescent="0.25">
      <c r="A83" s="264"/>
      <c r="B83" s="218" t="s">
        <v>13</v>
      </c>
      <c r="C83" s="219"/>
      <c r="D83" s="220"/>
      <c r="E83" s="212">
        <f>E69</f>
        <v>198218.63</v>
      </c>
      <c r="F83" s="212">
        <f>F69</f>
        <v>37988</v>
      </c>
      <c r="G83" s="212">
        <f>G69</f>
        <v>29470.799999999999</v>
      </c>
      <c r="H83" s="198">
        <f>H69</f>
        <v>61128.25</v>
      </c>
      <c r="I83" s="98"/>
      <c r="J83" s="98"/>
      <c r="K83" s="98"/>
      <c r="L83" s="99"/>
      <c r="M83" s="212">
        <f>M69</f>
        <v>34815.79</v>
      </c>
      <c r="N83" s="212">
        <f>N69</f>
        <v>34815.79</v>
      </c>
      <c r="O83" s="265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  <c r="ATV83" s="20"/>
      <c r="ATW83" s="20"/>
      <c r="ATX83" s="20"/>
      <c r="ATY83" s="20"/>
      <c r="ATZ83" s="20"/>
      <c r="AUA83" s="20"/>
      <c r="AUB83" s="20"/>
      <c r="AUC83" s="20"/>
      <c r="AUD83" s="20"/>
      <c r="AUE83" s="20"/>
      <c r="AUF83" s="20"/>
      <c r="AUG83" s="20"/>
      <c r="AUH83" s="20"/>
      <c r="AUI83" s="20"/>
      <c r="AUJ83" s="20"/>
      <c r="AUK83" s="20"/>
      <c r="AUL83" s="20"/>
      <c r="AUM83" s="20"/>
      <c r="AUN83" s="20"/>
      <c r="AUO83" s="20"/>
      <c r="AUP83" s="20"/>
      <c r="AUQ83" s="20"/>
      <c r="AUR83" s="20"/>
      <c r="AUS83" s="20"/>
      <c r="AUT83" s="20"/>
      <c r="AUU83" s="20"/>
      <c r="AUV83" s="20"/>
      <c r="AUW83" s="20"/>
      <c r="AUX83" s="20"/>
      <c r="AUY83" s="20"/>
      <c r="AUZ83" s="20"/>
      <c r="AVA83" s="20"/>
      <c r="AVB83" s="20"/>
      <c r="AVC83" s="20"/>
      <c r="AVD83" s="20"/>
      <c r="AVE83" s="20"/>
      <c r="AVF83" s="20"/>
      <c r="AVG83" s="20"/>
      <c r="AVH83" s="20"/>
      <c r="AVI83" s="20"/>
      <c r="AVJ83" s="20"/>
      <c r="AVK83" s="20"/>
      <c r="AVL83" s="20"/>
      <c r="AVM83" s="20"/>
      <c r="AVN83" s="20"/>
      <c r="AVO83" s="20"/>
      <c r="AVP83" s="20"/>
      <c r="AVQ83" s="20"/>
      <c r="AVR83" s="20"/>
      <c r="AVS83" s="20"/>
      <c r="AVT83" s="20"/>
      <c r="AVU83" s="20"/>
      <c r="AVV83" s="20"/>
      <c r="AVW83" s="20"/>
      <c r="AVX83" s="20"/>
      <c r="AVY83" s="20"/>
      <c r="AVZ83" s="20"/>
      <c r="AWA83" s="20"/>
      <c r="AWB83" s="20"/>
      <c r="AWC83" s="20"/>
      <c r="AWD83" s="20"/>
      <c r="AWE83" s="20"/>
      <c r="AWF83" s="20"/>
      <c r="AWG83" s="20"/>
      <c r="AWH83" s="20"/>
      <c r="AWI83" s="20"/>
      <c r="AWJ83" s="20"/>
      <c r="AWK83" s="20"/>
      <c r="AWL83" s="20"/>
      <c r="AWM83" s="20"/>
      <c r="AWN83" s="20"/>
      <c r="AWO83" s="20"/>
      <c r="AWP83" s="20"/>
      <c r="AWQ83" s="20"/>
      <c r="AWR83" s="20"/>
      <c r="AWS83" s="20"/>
      <c r="AWT83" s="20"/>
      <c r="AWU83" s="20"/>
      <c r="AWV83" s="20"/>
      <c r="AWW83" s="20"/>
      <c r="AWX83" s="20"/>
      <c r="AWY83" s="20"/>
      <c r="AWZ83" s="20"/>
      <c r="AXA83" s="20"/>
      <c r="AXB83" s="20"/>
      <c r="AXC83" s="20"/>
      <c r="AXD83" s="20"/>
      <c r="AXE83" s="20"/>
      <c r="AXF83" s="20"/>
      <c r="AXG83" s="20"/>
      <c r="AXH83" s="20"/>
      <c r="AXI83" s="20"/>
      <c r="AXJ83" s="20"/>
      <c r="AXK83" s="20"/>
      <c r="AXL83" s="20"/>
      <c r="AXM83" s="20"/>
      <c r="AXN83" s="20"/>
      <c r="AXO83" s="20"/>
      <c r="AXP83" s="20"/>
      <c r="AXQ83" s="20"/>
      <c r="AXR83" s="20"/>
      <c r="AXS83" s="20"/>
      <c r="AXT83" s="20"/>
      <c r="AXU83" s="20"/>
      <c r="AXV83" s="20"/>
      <c r="AXW83" s="20"/>
      <c r="AXX83" s="20"/>
      <c r="AXY83" s="20"/>
      <c r="AXZ83" s="20"/>
      <c r="AYA83" s="20"/>
      <c r="AYB83" s="20"/>
      <c r="AYC83" s="20"/>
      <c r="AYD83" s="20"/>
      <c r="AYE83" s="20"/>
      <c r="AYF83" s="20"/>
      <c r="AYG83" s="20"/>
      <c r="AYH83" s="20"/>
      <c r="AYI83" s="20"/>
      <c r="AYJ83" s="20"/>
      <c r="AYK83" s="20"/>
      <c r="AYL83" s="20"/>
      <c r="AYM83" s="20"/>
      <c r="AYN83" s="20"/>
      <c r="AYO83" s="20"/>
      <c r="AYP83" s="20"/>
      <c r="AYQ83" s="20"/>
      <c r="AYR83" s="20"/>
      <c r="AYS83" s="20"/>
      <c r="AYT83" s="20"/>
      <c r="AYU83" s="20"/>
      <c r="AYV83" s="20"/>
      <c r="AYW83" s="20"/>
      <c r="AYX83" s="20"/>
      <c r="AYY83" s="20"/>
      <c r="AYZ83" s="20"/>
      <c r="AZA83" s="20"/>
      <c r="AZB83" s="20"/>
      <c r="AZC83" s="20"/>
      <c r="AZD83" s="20"/>
      <c r="AZE83" s="20"/>
      <c r="AZF83" s="20"/>
      <c r="AZG83" s="20"/>
      <c r="AZH83" s="20"/>
      <c r="AZI83" s="20"/>
      <c r="AZJ83" s="20"/>
      <c r="AZK83" s="20"/>
      <c r="AZL83" s="20"/>
      <c r="AZM83" s="20"/>
      <c r="AZN83" s="20"/>
      <c r="AZO83" s="20"/>
      <c r="AZP83" s="20"/>
      <c r="AZQ83" s="20"/>
      <c r="AZR83" s="20"/>
      <c r="AZS83" s="20"/>
      <c r="AZT83" s="20"/>
      <c r="AZU83" s="20"/>
      <c r="AZV83" s="20"/>
      <c r="AZW83" s="20"/>
      <c r="AZX83" s="20"/>
      <c r="AZY83" s="20"/>
      <c r="AZZ83" s="20"/>
      <c r="BAA83" s="20"/>
      <c r="BAB83" s="20"/>
      <c r="BAC83" s="20"/>
      <c r="BAD83" s="20"/>
      <c r="BAE83" s="20"/>
      <c r="BAF83" s="20"/>
      <c r="BAG83" s="20"/>
      <c r="BAH83" s="20"/>
      <c r="BAI83" s="20"/>
      <c r="BAJ83" s="20"/>
      <c r="BAK83" s="20"/>
      <c r="BAL83" s="20"/>
      <c r="BAM83" s="20"/>
      <c r="BAN83" s="20"/>
      <c r="BAO83" s="20"/>
      <c r="BAP83" s="20"/>
      <c r="BAQ83" s="20"/>
      <c r="BAR83" s="20"/>
      <c r="BAS83" s="20"/>
      <c r="BAT83" s="20"/>
      <c r="BAU83" s="20"/>
      <c r="BAV83" s="20"/>
      <c r="BAW83" s="20"/>
      <c r="BAX83" s="20"/>
      <c r="BAY83" s="20"/>
      <c r="BAZ83" s="20"/>
      <c r="BBA83" s="20"/>
      <c r="BBB83" s="20"/>
      <c r="BBC83" s="20"/>
      <c r="BBD83" s="20"/>
      <c r="BBE83" s="20"/>
      <c r="BBF83" s="20"/>
      <c r="BBG83" s="20"/>
      <c r="BBH83" s="20"/>
      <c r="BBI83" s="20"/>
      <c r="BBJ83" s="20"/>
      <c r="BBK83" s="20"/>
      <c r="BBL83" s="20"/>
      <c r="BBM83" s="20"/>
      <c r="BBN83" s="20"/>
      <c r="BBO83" s="20"/>
      <c r="BBP83" s="20"/>
      <c r="BBQ83" s="20"/>
      <c r="BBR83" s="20"/>
      <c r="BBS83" s="20"/>
      <c r="BBT83" s="20"/>
      <c r="BBU83" s="20"/>
      <c r="BBV83" s="20"/>
      <c r="BBW83" s="20"/>
      <c r="BBX83" s="20"/>
      <c r="BBY83" s="20"/>
      <c r="BBZ83" s="20"/>
      <c r="BCA83" s="20"/>
      <c r="BCB83" s="20"/>
      <c r="BCC83" s="20"/>
      <c r="BCD83" s="20"/>
      <c r="BCE83" s="20"/>
      <c r="BCF83" s="20"/>
      <c r="BCG83" s="20"/>
      <c r="BCH83" s="20"/>
      <c r="BCI83" s="20"/>
      <c r="BCJ83" s="20"/>
      <c r="BCK83" s="20"/>
      <c r="BCL83" s="20"/>
      <c r="BCM83" s="20"/>
      <c r="BCN83" s="20"/>
      <c r="BCO83" s="20"/>
      <c r="BCP83" s="20"/>
      <c r="BCQ83" s="20"/>
      <c r="BCR83" s="20"/>
      <c r="BCS83" s="20"/>
      <c r="BCT83" s="20"/>
      <c r="BCU83" s="20"/>
      <c r="BCV83" s="20"/>
      <c r="BCW83" s="20"/>
      <c r="BCX83" s="20"/>
      <c r="BCY83" s="20"/>
      <c r="BCZ83" s="20"/>
      <c r="BDA83" s="20"/>
      <c r="BDB83" s="20"/>
      <c r="BDC83" s="20"/>
      <c r="BDD83" s="20"/>
      <c r="BDE83" s="20"/>
      <c r="BDF83" s="20"/>
      <c r="BDG83" s="20"/>
      <c r="BDH83" s="20"/>
      <c r="BDI83" s="20"/>
      <c r="BDJ83" s="20"/>
      <c r="BDK83" s="20"/>
      <c r="BDL83" s="20"/>
      <c r="BDM83" s="20"/>
      <c r="BDN83" s="20"/>
      <c r="BDO83" s="20"/>
      <c r="BDP83" s="20"/>
      <c r="BDQ83" s="20"/>
      <c r="BDR83" s="20"/>
      <c r="BDS83" s="20"/>
      <c r="BDT83" s="20"/>
      <c r="BDU83" s="20"/>
      <c r="BDV83" s="20"/>
      <c r="BDW83" s="20"/>
      <c r="BDX83" s="20"/>
      <c r="BDY83" s="20"/>
      <c r="BDZ83" s="20"/>
      <c r="BEA83" s="20"/>
      <c r="BEB83" s="20"/>
      <c r="BEC83" s="20"/>
      <c r="BED83" s="20"/>
      <c r="BEE83" s="20"/>
      <c r="BEF83" s="20"/>
      <c r="BEG83" s="20"/>
      <c r="BEH83" s="20"/>
      <c r="BEI83" s="20"/>
      <c r="BEJ83" s="20"/>
      <c r="BEK83" s="20"/>
      <c r="BEL83" s="20"/>
      <c r="BEM83" s="20"/>
      <c r="BEN83" s="20"/>
      <c r="BEO83" s="20"/>
      <c r="BEP83" s="20"/>
      <c r="BEQ83" s="20"/>
      <c r="BER83" s="20"/>
      <c r="BES83" s="20"/>
      <c r="BET83" s="20"/>
      <c r="BEU83" s="20"/>
      <c r="BEV83" s="20"/>
      <c r="BEW83" s="20"/>
      <c r="BEX83" s="20"/>
      <c r="BEY83" s="20"/>
      <c r="BEZ83" s="20"/>
      <c r="BFA83" s="20"/>
      <c r="BFB83" s="20"/>
      <c r="BFC83" s="20"/>
      <c r="BFD83" s="20"/>
      <c r="BFE83" s="20"/>
      <c r="BFF83" s="20"/>
      <c r="BFG83" s="20"/>
      <c r="BFH83" s="20"/>
      <c r="BFI83" s="20"/>
      <c r="BFJ83" s="20"/>
      <c r="BFK83" s="20"/>
      <c r="BFL83" s="20"/>
      <c r="BFM83" s="20"/>
      <c r="BFN83" s="20"/>
      <c r="BFO83" s="20"/>
      <c r="BFP83" s="20"/>
      <c r="BFQ83" s="20"/>
      <c r="BFR83" s="20"/>
      <c r="BFS83" s="20"/>
      <c r="BFT83" s="20"/>
      <c r="BFU83" s="20"/>
      <c r="BFV83" s="20"/>
      <c r="BFW83" s="20"/>
      <c r="BFX83" s="20"/>
      <c r="BFY83" s="20"/>
      <c r="BFZ83" s="20"/>
      <c r="BGA83" s="20"/>
      <c r="BGB83" s="20"/>
      <c r="BGC83" s="20"/>
      <c r="BGD83" s="20"/>
      <c r="BGE83" s="20"/>
      <c r="BGF83" s="20"/>
      <c r="BGG83" s="20"/>
      <c r="BGH83" s="20"/>
      <c r="BGI83" s="20"/>
      <c r="BGJ83" s="20"/>
      <c r="BGK83" s="20"/>
      <c r="BGL83" s="20"/>
      <c r="BGM83" s="20"/>
      <c r="BGN83" s="20"/>
      <c r="BGO83" s="20"/>
      <c r="BGP83" s="20"/>
      <c r="BGQ83" s="20"/>
      <c r="BGR83" s="20"/>
      <c r="BGS83" s="20"/>
      <c r="BGT83" s="20"/>
      <c r="BGU83" s="20"/>
      <c r="BGV83" s="20"/>
      <c r="BGW83" s="20"/>
      <c r="BGX83" s="20"/>
      <c r="BGY83" s="20"/>
      <c r="BGZ83" s="20"/>
      <c r="BHA83" s="20"/>
      <c r="BHB83" s="20"/>
      <c r="BHC83" s="20"/>
      <c r="BHD83" s="20"/>
      <c r="BHE83" s="20"/>
      <c r="BHF83" s="20"/>
      <c r="BHG83" s="20"/>
      <c r="BHH83" s="20"/>
      <c r="BHI83" s="20"/>
      <c r="BHJ83" s="20"/>
      <c r="BHK83" s="20"/>
      <c r="BHL83" s="20"/>
      <c r="BHM83" s="20"/>
      <c r="BHN83" s="20"/>
      <c r="BHO83" s="20"/>
      <c r="BHP83" s="20"/>
      <c r="BHQ83" s="20"/>
      <c r="BHR83" s="20"/>
      <c r="BHS83" s="20"/>
      <c r="BHT83" s="20"/>
      <c r="BHU83" s="20"/>
      <c r="BHV83" s="20"/>
      <c r="BHW83" s="20"/>
      <c r="BHX83" s="20"/>
      <c r="BHY83" s="20"/>
      <c r="BHZ83" s="20"/>
      <c r="BIA83" s="20"/>
      <c r="BIB83" s="20"/>
      <c r="BIC83" s="20"/>
      <c r="BID83" s="20"/>
      <c r="BIE83" s="20"/>
      <c r="BIF83" s="20"/>
      <c r="BIG83" s="20"/>
      <c r="BIH83" s="20"/>
      <c r="BII83" s="20"/>
      <c r="BIJ83" s="20"/>
      <c r="BIK83" s="20"/>
      <c r="BIL83" s="20"/>
      <c r="BIM83" s="20"/>
      <c r="BIN83" s="20"/>
      <c r="BIO83" s="20"/>
      <c r="BIP83" s="20"/>
      <c r="BIQ83" s="20"/>
      <c r="BIR83" s="20"/>
      <c r="BIS83" s="20"/>
      <c r="BIT83" s="20"/>
      <c r="BIU83" s="20"/>
      <c r="BIV83" s="20"/>
      <c r="BIW83" s="20"/>
      <c r="BIX83" s="20"/>
      <c r="BIY83" s="20"/>
      <c r="BIZ83" s="20"/>
      <c r="BJA83" s="20"/>
      <c r="BJB83" s="20"/>
      <c r="BJC83" s="20"/>
      <c r="BJD83" s="20"/>
      <c r="BJE83" s="20"/>
      <c r="BJF83" s="20"/>
      <c r="BJG83" s="20"/>
      <c r="BJH83" s="20"/>
      <c r="BJI83" s="20"/>
      <c r="BJJ83" s="20"/>
      <c r="BJK83" s="20"/>
      <c r="BJL83" s="20"/>
      <c r="BJM83" s="20"/>
      <c r="BJN83" s="20"/>
      <c r="BJO83" s="20"/>
      <c r="BJP83" s="20"/>
      <c r="BJQ83" s="20"/>
      <c r="BJR83" s="20"/>
      <c r="BJS83" s="20"/>
      <c r="BJT83" s="20"/>
      <c r="BJU83" s="20"/>
      <c r="BJV83" s="20"/>
      <c r="BJW83" s="20"/>
      <c r="BJX83" s="20"/>
      <c r="BJY83" s="20"/>
      <c r="BJZ83" s="20"/>
      <c r="BKA83" s="20"/>
      <c r="BKB83" s="20"/>
      <c r="BKC83" s="20"/>
      <c r="BKD83" s="20"/>
      <c r="BKE83" s="20"/>
      <c r="BKF83" s="20"/>
      <c r="BKG83" s="20"/>
      <c r="BKH83" s="20"/>
      <c r="BKI83" s="20"/>
      <c r="BKJ83" s="20"/>
      <c r="BKK83" s="20"/>
      <c r="BKL83" s="20"/>
      <c r="BKM83" s="20"/>
      <c r="BKN83" s="20"/>
      <c r="BKO83" s="20"/>
      <c r="BKP83" s="20"/>
      <c r="BKQ83" s="20"/>
      <c r="BKR83" s="20"/>
      <c r="BKS83" s="20"/>
      <c r="BKT83" s="20"/>
      <c r="BKU83" s="20"/>
      <c r="BKV83" s="20"/>
      <c r="BKW83" s="20"/>
      <c r="BKX83" s="20"/>
      <c r="BKY83" s="20"/>
      <c r="BKZ83" s="20"/>
      <c r="BLA83" s="20"/>
      <c r="BLB83" s="20"/>
      <c r="BLC83" s="20"/>
      <c r="BLD83" s="20"/>
      <c r="BLE83" s="20"/>
      <c r="BLF83" s="20"/>
      <c r="BLG83" s="20"/>
      <c r="BLH83" s="20"/>
      <c r="BLI83" s="20"/>
      <c r="BLJ83" s="20"/>
      <c r="BLK83" s="20"/>
      <c r="BLL83" s="20"/>
      <c r="BLM83" s="20"/>
      <c r="BLN83" s="20"/>
      <c r="BLO83" s="20"/>
      <c r="BLP83" s="20"/>
      <c r="BLQ83" s="20"/>
      <c r="BLR83" s="20"/>
      <c r="BLS83" s="20"/>
      <c r="BLT83" s="20"/>
      <c r="BLU83" s="20"/>
      <c r="BLV83" s="20"/>
      <c r="BLW83" s="20"/>
      <c r="BLX83" s="20"/>
      <c r="BLY83" s="20"/>
      <c r="BLZ83" s="20"/>
      <c r="BMA83" s="20"/>
      <c r="BMB83" s="20"/>
      <c r="BMC83" s="20"/>
      <c r="BMD83" s="20"/>
      <c r="BME83" s="20"/>
      <c r="BMF83" s="20"/>
      <c r="BMG83" s="20"/>
      <c r="BMH83" s="20"/>
      <c r="BMI83" s="20"/>
      <c r="BMJ83" s="20"/>
      <c r="BMK83" s="20"/>
      <c r="BML83" s="20"/>
      <c r="BMM83" s="20"/>
      <c r="BMN83" s="20"/>
      <c r="BMO83" s="20"/>
      <c r="BMP83" s="20"/>
      <c r="BMQ83" s="20"/>
      <c r="BMR83" s="20"/>
      <c r="BMS83" s="20"/>
      <c r="BMT83" s="20"/>
      <c r="BMU83" s="20"/>
      <c r="BMV83" s="20"/>
      <c r="BMW83" s="20"/>
      <c r="BMX83" s="20"/>
      <c r="BMY83" s="20"/>
      <c r="BMZ83" s="20"/>
      <c r="BNA83" s="20"/>
      <c r="BNB83" s="20"/>
      <c r="BNC83" s="20"/>
      <c r="BND83" s="20"/>
      <c r="BNE83" s="20"/>
      <c r="BNF83" s="20"/>
      <c r="BNG83" s="20"/>
      <c r="BNH83" s="20"/>
      <c r="BNI83" s="20"/>
      <c r="BNJ83" s="20"/>
      <c r="BNK83" s="20"/>
      <c r="BNL83" s="20"/>
      <c r="BNM83" s="20"/>
      <c r="BNN83" s="20"/>
      <c r="BNO83" s="20"/>
      <c r="BNP83" s="20"/>
      <c r="BNQ83" s="20"/>
      <c r="BNR83" s="20"/>
      <c r="BNS83" s="20"/>
      <c r="BNT83" s="20"/>
      <c r="BNU83" s="20"/>
      <c r="BNV83" s="20"/>
      <c r="BNW83" s="20"/>
      <c r="BNX83" s="20"/>
      <c r="BNY83" s="20"/>
      <c r="BNZ83" s="20"/>
      <c r="BOA83" s="20"/>
      <c r="BOB83" s="20"/>
      <c r="BOC83" s="20"/>
      <c r="BOD83" s="20"/>
      <c r="BOE83" s="20"/>
      <c r="BOF83" s="20"/>
      <c r="BOG83" s="20"/>
      <c r="BOH83" s="20"/>
      <c r="BOI83" s="20"/>
      <c r="BOJ83" s="20"/>
      <c r="BOK83" s="20"/>
      <c r="BOL83" s="20"/>
      <c r="BOM83" s="20"/>
      <c r="BON83" s="20"/>
      <c r="BOO83" s="20"/>
      <c r="BOP83" s="20"/>
      <c r="BOQ83" s="20"/>
      <c r="BOR83" s="20"/>
      <c r="BOS83" s="20"/>
      <c r="BOT83" s="20"/>
      <c r="BOU83" s="20"/>
      <c r="BOV83" s="20"/>
      <c r="BOW83" s="20"/>
      <c r="BOX83" s="20"/>
      <c r="BOY83" s="20"/>
      <c r="BOZ83" s="20"/>
      <c r="BPA83" s="20"/>
      <c r="BPB83" s="20"/>
      <c r="BPC83" s="20"/>
      <c r="BPD83" s="20"/>
      <c r="BPE83" s="20"/>
      <c r="BPF83" s="20"/>
      <c r="BPG83" s="20"/>
      <c r="BPH83" s="20"/>
      <c r="BPI83" s="20"/>
      <c r="BPJ83" s="20"/>
    </row>
    <row r="84" spans="1:1778" s="21" customFormat="1" ht="21" customHeight="1" x14ac:dyDescent="0.25">
      <c r="A84" s="264"/>
      <c r="B84" s="218" t="s">
        <v>11</v>
      </c>
      <c r="C84" s="219"/>
      <c r="D84" s="220"/>
      <c r="E84" s="212">
        <f>F84+G84+H84+M84+N84</f>
        <v>6402.5556699999997</v>
      </c>
      <c r="F84" s="212">
        <f>F77+F70</f>
        <v>446.6</v>
      </c>
      <c r="G84" s="212">
        <f>G77+G70</f>
        <v>2764.9596700000002</v>
      </c>
      <c r="H84" s="198">
        <f>H70+H78</f>
        <v>1028.9960000000001</v>
      </c>
      <c r="I84" s="98"/>
      <c r="J84" s="98"/>
      <c r="K84" s="98"/>
      <c r="L84" s="99"/>
      <c r="M84" s="212">
        <f>M77+M70</f>
        <v>1081</v>
      </c>
      <c r="N84" s="212">
        <f>N70+N77</f>
        <v>1081</v>
      </c>
      <c r="O84" s="266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  <c r="ATV84" s="20"/>
      <c r="ATW84" s="20"/>
      <c r="ATX84" s="20"/>
      <c r="ATY84" s="20"/>
      <c r="ATZ84" s="20"/>
      <c r="AUA84" s="20"/>
      <c r="AUB84" s="20"/>
      <c r="AUC84" s="20"/>
      <c r="AUD84" s="20"/>
      <c r="AUE84" s="20"/>
      <c r="AUF84" s="20"/>
      <c r="AUG84" s="20"/>
      <c r="AUH84" s="20"/>
      <c r="AUI84" s="20"/>
      <c r="AUJ84" s="20"/>
      <c r="AUK84" s="20"/>
      <c r="AUL84" s="20"/>
      <c r="AUM84" s="20"/>
      <c r="AUN84" s="20"/>
      <c r="AUO84" s="20"/>
      <c r="AUP84" s="20"/>
      <c r="AUQ84" s="20"/>
      <c r="AUR84" s="20"/>
      <c r="AUS84" s="20"/>
      <c r="AUT84" s="20"/>
      <c r="AUU84" s="20"/>
      <c r="AUV84" s="20"/>
      <c r="AUW84" s="20"/>
      <c r="AUX84" s="20"/>
      <c r="AUY84" s="20"/>
      <c r="AUZ84" s="20"/>
      <c r="AVA84" s="20"/>
      <c r="AVB84" s="20"/>
      <c r="AVC84" s="20"/>
      <c r="AVD84" s="20"/>
      <c r="AVE84" s="20"/>
      <c r="AVF84" s="20"/>
      <c r="AVG84" s="20"/>
      <c r="AVH84" s="20"/>
      <c r="AVI84" s="20"/>
      <c r="AVJ84" s="20"/>
      <c r="AVK84" s="20"/>
      <c r="AVL84" s="20"/>
      <c r="AVM84" s="20"/>
      <c r="AVN84" s="20"/>
      <c r="AVO84" s="20"/>
      <c r="AVP84" s="20"/>
      <c r="AVQ84" s="20"/>
      <c r="AVR84" s="20"/>
      <c r="AVS84" s="20"/>
      <c r="AVT84" s="20"/>
      <c r="AVU84" s="20"/>
      <c r="AVV84" s="20"/>
      <c r="AVW84" s="20"/>
      <c r="AVX84" s="20"/>
      <c r="AVY84" s="20"/>
      <c r="AVZ84" s="20"/>
      <c r="AWA84" s="20"/>
      <c r="AWB84" s="20"/>
      <c r="AWC84" s="20"/>
      <c r="AWD84" s="20"/>
      <c r="AWE84" s="20"/>
      <c r="AWF84" s="20"/>
      <c r="AWG84" s="20"/>
      <c r="AWH84" s="20"/>
      <c r="AWI84" s="20"/>
      <c r="AWJ84" s="20"/>
      <c r="AWK84" s="20"/>
      <c r="AWL84" s="20"/>
      <c r="AWM84" s="20"/>
      <c r="AWN84" s="20"/>
      <c r="AWO84" s="20"/>
      <c r="AWP84" s="20"/>
      <c r="AWQ84" s="20"/>
      <c r="AWR84" s="20"/>
      <c r="AWS84" s="20"/>
      <c r="AWT84" s="20"/>
      <c r="AWU84" s="20"/>
      <c r="AWV84" s="20"/>
      <c r="AWW84" s="20"/>
      <c r="AWX84" s="20"/>
      <c r="AWY84" s="20"/>
      <c r="AWZ84" s="20"/>
      <c r="AXA84" s="20"/>
      <c r="AXB84" s="20"/>
      <c r="AXC84" s="20"/>
      <c r="AXD84" s="20"/>
      <c r="AXE84" s="20"/>
      <c r="AXF84" s="20"/>
      <c r="AXG84" s="20"/>
      <c r="AXH84" s="20"/>
      <c r="AXI84" s="20"/>
      <c r="AXJ84" s="20"/>
      <c r="AXK84" s="20"/>
      <c r="AXL84" s="20"/>
      <c r="AXM84" s="20"/>
      <c r="AXN84" s="20"/>
      <c r="AXO84" s="20"/>
      <c r="AXP84" s="20"/>
      <c r="AXQ84" s="20"/>
      <c r="AXR84" s="20"/>
      <c r="AXS84" s="20"/>
      <c r="AXT84" s="20"/>
      <c r="AXU84" s="20"/>
      <c r="AXV84" s="20"/>
      <c r="AXW84" s="20"/>
      <c r="AXX84" s="20"/>
      <c r="AXY84" s="20"/>
      <c r="AXZ84" s="20"/>
      <c r="AYA84" s="20"/>
      <c r="AYB84" s="20"/>
      <c r="AYC84" s="20"/>
      <c r="AYD84" s="20"/>
      <c r="AYE84" s="20"/>
      <c r="AYF84" s="20"/>
      <c r="AYG84" s="20"/>
      <c r="AYH84" s="20"/>
      <c r="AYI84" s="20"/>
      <c r="AYJ84" s="20"/>
      <c r="AYK84" s="20"/>
      <c r="AYL84" s="20"/>
      <c r="AYM84" s="20"/>
      <c r="AYN84" s="20"/>
      <c r="AYO84" s="20"/>
      <c r="AYP84" s="20"/>
      <c r="AYQ84" s="20"/>
      <c r="AYR84" s="20"/>
      <c r="AYS84" s="20"/>
      <c r="AYT84" s="20"/>
      <c r="AYU84" s="20"/>
      <c r="AYV84" s="20"/>
      <c r="AYW84" s="20"/>
      <c r="AYX84" s="20"/>
      <c r="AYY84" s="20"/>
      <c r="AYZ84" s="20"/>
      <c r="AZA84" s="20"/>
      <c r="AZB84" s="20"/>
      <c r="AZC84" s="20"/>
      <c r="AZD84" s="20"/>
      <c r="AZE84" s="20"/>
      <c r="AZF84" s="20"/>
      <c r="AZG84" s="20"/>
      <c r="AZH84" s="20"/>
      <c r="AZI84" s="20"/>
      <c r="AZJ84" s="20"/>
      <c r="AZK84" s="20"/>
      <c r="AZL84" s="20"/>
      <c r="AZM84" s="20"/>
      <c r="AZN84" s="20"/>
      <c r="AZO84" s="20"/>
      <c r="AZP84" s="20"/>
      <c r="AZQ84" s="20"/>
      <c r="AZR84" s="20"/>
      <c r="AZS84" s="20"/>
      <c r="AZT84" s="20"/>
      <c r="AZU84" s="20"/>
      <c r="AZV84" s="20"/>
      <c r="AZW84" s="20"/>
      <c r="AZX84" s="20"/>
      <c r="AZY84" s="20"/>
      <c r="AZZ84" s="20"/>
      <c r="BAA84" s="20"/>
      <c r="BAB84" s="20"/>
      <c r="BAC84" s="20"/>
      <c r="BAD84" s="20"/>
      <c r="BAE84" s="20"/>
      <c r="BAF84" s="20"/>
      <c r="BAG84" s="20"/>
      <c r="BAH84" s="20"/>
      <c r="BAI84" s="20"/>
      <c r="BAJ84" s="20"/>
      <c r="BAK84" s="20"/>
      <c r="BAL84" s="20"/>
      <c r="BAM84" s="20"/>
      <c r="BAN84" s="20"/>
      <c r="BAO84" s="20"/>
      <c r="BAP84" s="20"/>
      <c r="BAQ84" s="20"/>
      <c r="BAR84" s="20"/>
      <c r="BAS84" s="20"/>
      <c r="BAT84" s="20"/>
      <c r="BAU84" s="20"/>
      <c r="BAV84" s="20"/>
      <c r="BAW84" s="20"/>
      <c r="BAX84" s="20"/>
      <c r="BAY84" s="20"/>
      <c r="BAZ84" s="20"/>
      <c r="BBA84" s="20"/>
      <c r="BBB84" s="20"/>
      <c r="BBC84" s="20"/>
      <c r="BBD84" s="20"/>
      <c r="BBE84" s="20"/>
      <c r="BBF84" s="20"/>
      <c r="BBG84" s="20"/>
      <c r="BBH84" s="20"/>
      <c r="BBI84" s="20"/>
      <c r="BBJ84" s="20"/>
      <c r="BBK84" s="20"/>
      <c r="BBL84" s="20"/>
      <c r="BBM84" s="20"/>
      <c r="BBN84" s="20"/>
      <c r="BBO84" s="20"/>
      <c r="BBP84" s="20"/>
      <c r="BBQ84" s="20"/>
      <c r="BBR84" s="20"/>
      <c r="BBS84" s="20"/>
      <c r="BBT84" s="20"/>
      <c r="BBU84" s="20"/>
      <c r="BBV84" s="20"/>
      <c r="BBW84" s="20"/>
      <c r="BBX84" s="20"/>
      <c r="BBY84" s="20"/>
      <c r="BBZ84" s="20"/>
      <c r="BCA84" s="20"/>
      <c r="BCB84" s="20"/>
      <c r="BCC84" s="20"/>
      <c r="BCD84" s="20"/>
      <c r="BCE84" s="20"/>
      <c r="BCF84" s="20"/>
      <c r="BCG84" s="20"/>
      <c r="BCH84" s="20"/>
      <c r="BCI84" s="20"/>
      <c r="BCJ84" s="20"/>
      <c r="BCK84" s="20"/>
      <c r="BCL84" s="20"/>
      <c r="BCM84" s="20"/>
      <c r="BCN84" s="20"/>
      <c r="BCO84" s="20"/>
      <c r="BCP84" s="20"/>
      <c r="BCQ84" s="20"/>
      <c r="BCR84" s="20"/>
      <c r="BCS84" s="20"/>
      <c r="BCT84" s="20"/>
      <c r="BCU84" s="20"/>
      <c r="BCV84" s="20"/>
      <c r="BCW84" s="20"/>
      <c r="BCX84" s="20"/>
      <c r="BCY84" s="20"/>
      <c r="BCZ84" s="20"/>
      <c r="BDA84" s="20"/>
      <c r="BDB84" s="20"/>
      <c r="BDC84" s="20"/>
      <c r="BDD84" s="20"/>
      <c r="BDE84" s="20"/>
      <c r="BDF84" s="20"/>
      <c r="BDG84" s="20"/>
      <c r="BDH84" s="20"/>
      <c r="BDI84" s="20"/>
      <c r="BDJ84" s="20"/>
      <c r="BDK84" s="20"/>
      <c r="BDL84" s="20"/>
      <c r="BDM84" s="20"/>
      <c r="BDN84" s="20"/>
      <c r="BDO84" s="20"/>
      <c r="BDP84" s="20"/>
      <c r="BDQ84" s="20"/>
      <c r="BDR84" s="20"/>
      <c r="BDS84" s="20"/>
      <c r="BDT84" s="20"/>
      <c r="BDU84" s="20"/>
      <c r="BDV84" s="20"/>
      <c r="BDW84" s="20"/>
      <c r="BDX84" s="20"/>
      <c r="BDY84" s="20"/>
      <c r="BDZ84" s="20"/>
      <c r="BEA84" s="20"/>
      <c r="BEB84" s="20"/>
      <c r="BEC84" s="20"/>
      <c r="BED84" s="20"/>
      <c r="BEE84" s="20"/>
      <c r="BEF84" s="20"/>
      <c r="BEG84" s="20"/>
      <c r="BEH84" s="20"/>
      <c r="BEI84" s="20"/>
      <c r="BEJ84" s="20"/>
      <c r="BEK84" s="20"/>
      <c r="BEL84" s="20"/>
      <c r="BEM84" s="20"/>
      <c r="BEN84" s="20"/>
      <c r="BEO84" s="20"/>
      <c r="BEP84" s="20"/>
      <c r="BEQ84" s="20"/>
      <c r="BER84" s="20"/>
      <c r="BES84" s="20"/>
      <c r="BET84" s="20"/>
      <c r="BEU84" s="20"/>
      <c r="BEV84" s="20"/>
      <c r="BEW84" s="20"/>
      <c r="BEX84" s="20"/>
      <c r="BEY84" s="20"/>
      <c r="BEZ84" s="20"/>
      <c r="BFA84" s="20"/>
      <c r="BFB84" s="20"/>
      <c r="BFC84" s="20"/>
      <c r="BFD84" s="20"/>
      <c r="BFE84" s="20"/>
      <c r="BFF84" s="20"/>
      <c r="BFG84" s="20"/>
      <c r="BFH84" s="20"/>
      <c r="BFI84" s="20"/>
      <c r="BFJ84" s="20"/>
      <c r="BFK84" s="20"/>
      <c r="BFL84" s="20"/>
      <c r="BFM84" s="20"/>
      <c r="BFN84" s="20"/>
      <c r="BFO84" s="20"/>
      <c r="BFP84" s="20"/>
      <c r="BFQ84" s="20"/>
      <c r="BFR84" s="20"/>
      <c r="BFS84" s="20"/>
      <c r="BFT84" s="20"/>
      <c r="BFU84" s="20"/>
      <c r="BFV84" s="20"/>
      <c r="BFW84" s="20"/>
      <c r="BFX84" s="20"/>
      <c r="BFY84" s="20"/>
      <c r="BFZ84" s="20"/>
      <c r="BGA84" s="20"/>
      <c r="BGB84" s="20"/>
      <c r="BGC84" s="20"/>
      <c r="BGD84" s="20"/>
      <c r="BGE84" s="20"/>
      <c r="BGF84" s="20"/>
      <c r="BGG84" s="20"/>
      <c r="BGH84" s="20"/>
      <c r="BGI84" s="20"/>
      <c r="BGJ84" s="20"/>
      <c r="BGK84" s="20"/>
      <c r="BGL84" s="20"/>
      <c r="BGM84" s="20"/>
      <c r="BGN84" s="20"/>
      <c r="BGO84" s="20"/>
      <c r="BGP84" s="20"/>
      <c r="BGQ84" s="20"/>
      <c r="BGR84" s="20"/>
      <c r="BGS84" s="20"/>
      <c r="BGT84" s="20"/>
      <c r="BGU84" s="20"/>
      <c r="BGV84" s="20"/>
      <c r="BGW84" s="20"/>
      <c r="BGX84" s="20"/>
      <c r="BGY84" s="20"/>
      <c r="BGZ84" s="20"/>
      <c r="BHA84" s="20"/>
      <c r="BHB84" s="20"/>
      <c r="BHC84" s="20"/>
      <c r="BHD84" s="20"/>
      <c r="BHE84" s="20"/>
      <c r="BHF84" s="20"/>
      <c r="BHG84" s="20"/>
      <c r="BHH84" s="20"/>
      <c r="BHI84" s="20"/>
      <c r="BHJ84" s="20"/>
      <c r="BHK84" s="20"/>
      <c r="BHL84" s="20"/>
      <c r="BHM84" s="20"/>
      <c r="BHN84" s="20"/>
      <c r="BHO84" s="20"/>
      <c r="BHP84" s="20"/>
      <c r="BHQ84" s="20"/>
      <c r="BHR84" s="20"/>
      <c r="BHS84" s="20"/>
      <c r="BHT84" s="20"/>
      <c r="BHU84" s="20"/>
      <c r="BHV84" s="20"/>
      <c r="BHW84" s="20"/>
      <c r="BHX84" s="20"/>
      <c r="BHY84" s="20"/>
      <c r="BHZ84" s="20"/>
      <c r="BIA84" s="20"/>
      <c r="BIB84" s="20"/>
      <c r="BIC84" s="20"/>
      <c r="BID84" s="20"/>
      <c r="BIE84" s="20"/>
      <c r="BIF84" s="20"/>
      <c r="BIG84" s="20"/>
      <c r="BIH84" s="20"/>
      <c r="BII84" s="20"/>
      <c r="BIJ84" s="20"/>
      <c r="BIK84" s="20"/>
      <c r="BIL84" s="20"/>
      <c r="BIM84" s="20"/>
      <c r="BIN84" s="20"/>
      <c r="BIO84" s="20"/>
      <c r="BIP84" s="20"/>
      <c r="BIQ84" s="20"/>
      <c r="BIR84" s="20"/>
      <c r="BIS84" s="20"/>
      <c r="BIT84" s="20"/>
      <c r="BIU84" s="20"/>
      <c r="BIV84" s="20"/>
      <c r="BIW84" s="20"/>
      <c r="BIX84" s="20"/>
      <c r="BIY84" s="20"/>
      <c r="BIZ84" s="20"/>
      <c r="BJA84" s="20"/>
      <c r="BJB84" s="20"/>
      <c r="BJC84" s="20"/>
      <c r="BJD84" s="20"/>
      <c r="BJE84" s="20"/>
      <c r="BJF84" s="20"/>
      <c r="BJG84" s="20"/>
      <c r="BJH84" s="20"/>
      <c r="BJI84" s="20"/>
      <c r="BJJ84" s="20"/>
      <c r="BJK84" s="20"/>
      <c r="BJL84" s="20"/>
      <c r="BJM84" s="20"/>
      <c r="BJN84" s="20"/>
      <c r="BJO84" s="20"/>
      <c r="BJP84" s="20"/>
      <c r="BJQ84" s="20"/>
      <c r="BJR84" s="20"/>
      <c r="BJS84" s="20"/>
      <c r="BJT84" s="20"/>
      <c r="BJU84" s="20"/>
      <c r="BJV84" s="20"/>
      <c r="BJW84" s="20"/>
      <c r="BJX84" s="20"/>
      <c r="BJY84" s="20"/>
      <c r="BJZ84" s="20"/>
      <c r="BKA84" s="20"/>
      <c r="BKB84" s="20"/>
      <c r="BKC84" s="20"/>
      <c r="BKD84" s="20"/>
      <c r="BKE84" s="20"/>
      <c r="BKF84" s="20"/>
      <c r="BKG84" s="20"/>
      <c r="BKH84" s="20"/>
      <c r="BKI84" s="20"/>
      <c r="BKJ84" s="20"/>
      <c r="BKK84" s="20"/>
      <c r="BKL84" s="20"/>
      <c r="BKM84" s="20"/>
      <c r="BKN84" s="20"/>
      <c r="BKO84" s="20"/>
      <c r="BKP84" s="20"/>
      <c r="BKQ84" s="20"/>
      <c r="BKR84" s="20"/>
      <c r="BKS84" s="20"/>
      <c r="BKT84" s="20"/>
      <c r="BKU84" s="20"/>
      <c r="BKV84" s="20"/>
      <c r="BKW84" s="20"/>
      <c r="BKX84" s="20"/>
      <c r="BKY84" s="20"/>
      <c r="BKZ84" s="20"/>
      <c r="BLA84" s="20"/>
      <c r="BLB84" s="20"/>
      <c r="BLC84" s="20"/>
      <c r="BLD84" s="20"/>
      <c r="BLE84" s="20"/>
      <c r="BLF84" s="20"/>
      <c r="BLG84" s="20"/>
      <c r="BLH84" s="20"/>
      <c r="BLI84" s="20"/>
      <c r="BLJ84" s="20"/>
      <c r="BLK84" s="20"/>
      <c r="BLL84" s="20"/>
      <c r="BLM84" s="20"/>
      <c r="BLN84" s="20"/>
      <c r="BLO84" s="20"/>
      <c r="BLP84" s="20"/>
      <c r="BLQ84" s="20"/>
      <c r="BLR84" s="20"/>
      <c r="BLS84" s="20"/>
      <c r="BLT84" s="20"/>
      <c r="BLU84" s="20"/>
      <c r="BLV84" s="20"/>
      <c r="BLW84" s="20"/>
      <c r="BLX84" s="20"/>
      <c r="BLY84" s="20"/>
      <c r="BLZ84" s="20"/>
      <c r="BMA84" s="20"/>
      <c r="BMB84" s="20"/>
      <c r="BMC84" s="20"/>
      <c r="BMD84" s="20"/>
      <c r="BME84" s="20"/>
      <c r="BMF84" s="20"/>
      <c r="BMG84" s="20"/>
      <c r="BMH84" s="20"/>
      <c r="BMI84" s="20"/>
      <c r="BMJ84" s="20"/>
      <c r="BMK84" s="20"/>
      <c r="BML84" s="20"/>
      <c r="BMM84" s="20"/>
      <c r="BMN84" s="20"/>
      <c r="BMO84" s="20"/>
      <c r="BMP84" s="20"/>
      <c r="BMQ84" s="20"/>
      <c r="BMR84" s="20"/>
      <c r="BMS84" s="20"/>
      <c r="BMT84" s="20"/>
      <c r="BMU84" s="20"/>
      <c r="BMV84" s="20"/>
      <c r="BMW84" s="20"/>
      <c r="BMX84" s="20"/>
      <c r="BMY84" s="20"/>
      <c r="BMZ84" s="20"/>
      <c r="BNA84" s="20"/>
      <c r="BNB84" s="20"/>
      <c r="BNC84" s="20"/>
      <c r="BND84" s="20"/>
      <c r="BNE84" s="20"/>
      <c r="BNF84" s="20"/>
      <c r="BNG84" s="20"/>
      <c r="BNH84" s="20"/>
      <c r="BNI84" s="20"/>
      <c r="BNJ84" s="20"/>
      <c r="BNK84" s="20"/>
      <c r="BNL84" s="20"/>
      <c r="BNM84" s="20"/>
      <c r="BNN84" s="20"/>
      <c r="BNO84" s="20"/>
      <c r="BNP84" s="20"/>
      <c r="BNQ84" s="20"/>
      <c r="BNR84" s="20"/>
      <c r="BNS84" s="20"/>
      <c r="BNT84" s="20"/>
      <c r="BNU84" s="20"/>
      <c r="BNV84" s="20"/>
      <c r="BNW84" s="20"/>
      <c r="BNX84" s="20"/>
      <c r="BNY84" s="20"/>
      <c r="BNZ84" s="20"/>
      <c r="BOA84" s="20"/>
      <c r="BOB84" s="20"/>
      <c r="BOC84" s="20"/>
      <c r="BOD84" s="20"/>
      <c r="BOE84" s="20"/>
      <c r="BOF84" s="20"/>
      <c r="BOG84" s="20"/>
      <c r="BOH84" s="20"/>
      <c r="BOI84" s="20"/>
      <c r="BOJ84" s="20"/>
      <c r="BOK84" s="20"/>
      <c r="BOL84" s="20"/>
      <c r="BOM84" s="20"/>
      <c r="BON84" s="20"/>
      <c r="BOO84" s="20"/>
      <c r="BOP84" s="20"/>
      <c r="BOQ84" s="20"/>
      <c r="BOR84" s="20"/>
      <c r="BOS84" s="20"/>
      <c r="BOT84" s="20"/>
      <c r="BOU84" s="20"/>
      <c r="BOV84" s="20"/>
      <c r="BOW84" s="20"/>
      <c r="BOX84" s="20"/>
      <c r="BOY84" s="20"/>
      <c r="BOZ84" s="20"/>
      <c r="BPA84" s="20"/>
      <c r="BPB84" s="20"/>
      <c r="BPC84" s="20"/>
      <c r="BPD84" s="20"/>
      <c r="BPE84" s="20"/>
      <c r="BPF84" s="20"/>
      <c r="BPG84" s="20"/>
      <c r="BPH84" s="20"/>
      <c r="BPI84" s="20"/>
      <c r="BPJ84" s="20"/>
    </row>
    <row r="85" spans="1:1778" s="21" customFormat="1" ht="21" customHeight="1" x14ac:dyDescent="0.25">
      <c r="A85" s="140" t="s">
        <v>43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2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  <c r="AML85" s="20"/>
      <c r="AMM85" s="20"/>
      <c r="AMN85" s="20"/>
      <c r="AMO85" s="20"/>
      <c r="AMP85" s="20"/>
      <c r="AMQ85" s="20"/>
      <c r="AMR85" s="20"/>
      <c r="AMS85" s="20"/>
      <c r="AMT85" s="20"/>
      <c r="AMU85" s="20"/>
      <c r="AMV85" s="20"/>
      <c r="AMW85" s="20"/>
      <c r="AMX85" s="20"/>
      <c r="AMY85" s="20"/>
      <c r="AMZ85" s="20"/>
      <c r="ANA85" s="20"/>
      <c r="ANB85" s="20"/>
      <c r="ANC85" s="20"/>
      <c r="AND85" s="20"/>
      <c r="ANE85" s="20"/>
      <c r="ANF85" s="20"/>
      <c r="ANG85" s="20"/>
      <c r="ANH85" s="20"/>
      <c r="ANI85" s="20"/>
      <c r="ANJ85" s="20"/>
      <c r="ANK85" s="20"/>
      <c r="ANL85" s="20"/>
      <c r="ANM85" s="20"/>
      <c r="ANN85" s="20"/>
      <c r="ANO85" s="20"/>
      <c r="ANP85" s="20"/>
      <c r="ANQ85" s="20"/>
      <c r="ANR85" s="20"/>
      <c r="ANS85" s="20"/>
      <c r="ANT85" s="20"/>
      <c r="ANU85" s="20"/>
      <c r="ANV85" s="20"/>
      <c r="ANW85" s="20"/>
      <c r="ANX85" s="20"/>
      <c r="ANY85" s="20"/>
      <c r="ANZ85" s="20"/>
      <c r="AOA85" s="20"/>
      <c r="AOB85" s="20"/>
      <c r="AOC85" s="20"/>
      <c r="AOD85" s="20"/>
      <c r="AOE85" s="20"/>
      <c r="AOF85" s="20"/>
      <c r="AOG85" s="20"/>
      <c r="AOH85" s="20"/>
      <c r="AOI85" s="20"/>
      <c r="AOJ85" s="20"/>
      <c r="AOK85" s="20"/>
      <c r="AOL85" s="20"/>
      <c r="AOM85" s="20"/>
      <c r="AON85" s="20"/>
      <c r="AOO85" s="20"/>
      <c r="AOP85" s="20"/>
      <c r="AOQ85" s="20"/>
      <c r="AOR85" s="20"/>
      <c r="AOS85" s="20"/>
      <c r="AOT85" s="20"/>
      <c r="AOU85" s="20"/>
      <c r="AOV85" s="20"/>
      <c r="AOW85" s="20"/>
      <c r="AOX85" s="20"/>
      <c r="AOY85" s="20"/>
      <c r="AOZ85" s="20"/>
      <c r="APA85" s="20"/>
      <c r="APB85" s="20"/>
      <c r="APC85" s="20"/>
      <c r="APD85" s="20"/>
      <c r="APE85" s="20"/>
      <c r="APF85" s="20"/>
      <c r="APG85" s="20"/>
      <c r="APH85" s="20"/>
      <c r="API85" s="20"/>
      <c r="APJ85" s="20"/>
      <c r="APK85" s="20"/>
      <c r="APL85" s="20"/>
      <c r="APM85" s="20"/>
      <c r="APN85" s="20"/>
      <c r="APO85" s="20"/>
      <c r="APP85" s="20"/>
      <c r="APQ85" s="20"/>
      <c r="APR85" s="20"/>
      <c r="APS85" s="20"/>
      <c r="APT85" s="20"/>
      <c r="APU85" s="20"/>
      <c r="APV85" s="20"/>
      <c r="APW85" s="20"/>
      <c r="APX85" s="20"/>
      <c r="APY85" s="20"/>
      <c r="APZ85" s="20"/>
      <c r="AQA85" s="20"/>
      <c r="AQB85" s="20"/>
      <c r="AQC85" s="20"/>
      <c r="AQD85" s="20"/>
      <c r="AQE85" s="20"/>
      <c r="AQF85" s="20"/>
      <c r="AQG85" s="20"/>
      <c r="AQH85" s="20"/>
      <c r="AQI85" s="20"/>
      <c r="AQJ85" s="20"/>
      <c r="AQK85" s="20"/>
      <c r="AQL85" s="20"/>
      <c r="AQM85" s="20"/>
      <c r="AQN85" s="20"/>
      <c r="AQO85" s="20"/>
      <c r="AQP85" s="20"/>
      <c r="AQQ85" s="20"/>
      <c r="AQR85" s="20"/>
      <c r="AQS85" s="20"/>
      <c r="AQT85" s="20"/>
      <c r="AQU85" s="20"/>
      <c r="AQV85" s="20"/>
      <c r="AQW85" s="20"/>
      <c r="AQX85" s="20"/>
      <c r="AQY85" s="20"/>
      <c r="AQZ85" s="20"/>
      <c r="ARA85" s="20"/>
      <c r="ARB85" s="20"/>
      <c r="ARC85" s="20"/>
      <c r="ARD85" s="20"/>
      <c r="ARE85" s="20"/>
      <c r="ARF85" s="20"/>
      <c r="ARG85" s="20"/>
      <c r="ARH85" s="20"/>
      <c r="ARI85" s="20"/>
      <c r="ARJ85" s="20"/>
      <c r="ARK85" s="20"/>
      <c r="ARL85" s="20"/>
      <c r="ARM85" s="20"/>
      <c r="ARN85" s="20"/>
      <c r="ARO85" s="20"/>
      <c r="ARP85" s="20"/>
      <c r="ARQ85" s="20"/>
      <c r="ARR85" s="20"/>
      <c r="ARS85" s="20"/>
      <c r="ART85" s="20"/>
      <c r="ARU85" s="20"/>
      <c r="ARV85" s="20"/>
      <c r="ARW85" s="20"/>
      <c r="ARX85" s="20"/>
      <c r="ARY85" s="20"/>
      <c r="ARZ85" s="20"/>
      <c r="ASA85" s="20"/>
      <c r="ASB85" s="20"/>
      <c r="ASC85" s="20"/>
      <c r="ASD85" s="20"/>
      <c r="ASE85" s="20"/>
      <c r="ASF85" s="20"/>
      <c r="ASG85" s="20"/>
      <c r="ASH85" s="20"/>
      <c r="ASI85" s="20"/>
      <c r="ASJ85" s="20"/>
      <c r="ASK85" s="20"/>
      <c r="ASL85" s="20"/>
      <c r="ASM85" s="20"/>
      <c r="ASN85" s="20"/>
      <c r="ASO85" s="20"/>
      <c r="ASP85" s="20"/>
      <c r="ASQ85" s="20"/>
      <c r="ASR85" s="20"/>
      <c r="ASS85" s="20"/>
      <c r="AST85" s="20"/>
      <c r="ASU85" s="20"/>
      <c r="ASV85" s="20"/>
      <c r="ASW85" s="20"/>
      <c r="ASX85" s="20"/>
      <c r="ASY85" s="20"/>
      <c r="ASZ85" s="20"/>
      <c r="ATA85" s="20"/>
      <c r="ATB85" s="20"/>
      <c r="ATC85" s="20"/>
      <c r="ATD85" s="20"/>
      <c r="ATE85" s="20"/>
      <c r="ATF85" s="20"/>
      <c r="ATG85" s="20"/>
      <c r="ATH85" s="20"/>
      <c r="ATI85" s="20"/>
      <c r="ATJ85" s="20"/>
      <c r="ATK85" s="20"/>
      <c r="ATL85" s="20"/>
      <c r="ATM85" s="20"/>
      <c r="ATN85" s="20"/>
      <c r="ATO85" s="20"/>
      <c r="ATP85" s="20"/>
      <c r="ATQ85" s="20"/>
      <c r="ATR85" s="20"/>
      <c r="ATS85" s="20"/>
      <c r="ATT85" s="20"/>
      <c r="ATU85" s="20"/>
      <c r="ATV85" s="20"/>
      <c r="ATW85" s="20"/>
      <c r="ATX85" s="20"/>
      <c r="ATY85" s="20"/>
      <c r="ATZ85" s="20"/>
      <c r="AUA85" s="20"/>
      <c r="AUB85" s="20"/>
      <c r="AUC85" s="20"/>
      <c r="AUD85" s="20"/>
      <c r="AUE85" s="20"/>
      <c r="AUF85" s="20"/>
      <c r="AUG85" s="20"/>
      <c r="AUH85" s="20"/>
      <c r="AUI85" s="20"/>
      <c r="AUJ85" s="20"/>
      <c r="AUK85" s="20"/>
      <c r="AUL85" s="20"/>
      <c r="AUM85" s="20"/>
      <c r="AUN85" s="20"/>
      <c r="AUO85" s="20"/>
      <c r="AUP85" s="20"/>
      <c r="AUQ85" s="20"/>
      <c r="AUR85" s="20"/>
      <c r="AUS85" s="20"/>
      <c r="AUT85" s="20"/>
      <c r="AUU85" s="20"/>
      <c r="AUV85" s="20"/>
      <c r="AUW85" s="20"/>
      <c r="AUX85" s="20"/>
      <c r="AUY85" s="20"/>
      <c r="AUZ85" s="20"/>
      <c r="AVA85" s="20"/>
      <c r="AVB85" s="20"/>
      <c r="AVC85" s="20"/>
      <c r="AVD85" s="20"/>
      <c r="AVE85" s="20"/>
      <c r="AVF85" s="20"/>
      <c r="AVG85" s="20"/>
      <c r="AVH85" s="20"/>
      <c r="AVI85" s="20"/>
      <c r="AVJ85" s="20"/>
      <c r="AVK85" s="20"/>
      <c r="AVL85" s="20"/>
      <c r="AVM85" s="20"/>
      <c r="AVN85" s="20"/>
      <c r="AVO85" s="20"/>
      <c r="AVP85" s="20"/>
      <c r="AVQ85" s="20"/>
      <c r="AVR85" s="20"/>
      <c r="AVS85" s="20"/>
      <c r="AVT85" s="20"/>
      <c r="AVU85" s="20"/>
      <c r="AVV85" s="20"/>
      <c r="AVW85" s="20"/>
      <c r="AVX85" s="20"/>
      <c r="AVY85" s="20"/>
      <c r="AVZ85" s="20"/>
      <c r="AWA85" s="20"/>
      <c r="AWB85" s="20"/>
      <c r="AWC85" s="20"/>
      <c r="AWD85" s="20"/>
      <c r="AWE85" s="20"/>
      <c r="AWF85" s="20"/>
      <c r="AWG85" s="20"/>
      <c r="AWH85" s="20"/>
      <c r="AWI85" s="20"/>
      <c r="AWJ85" s="20"/>
      <c r="AWK85" s="20"/>
      <c r="AWL85" s="20"/>
      <c r="AWM85" s="20"/>
      <c r="AWN85" s="20"/>
      <c r="AWO85" s="20"/>
      <c r="AWP85" s="20"/>
      <c r="AWQ85" s="20"/>
      <c r="AWR85" s="20"/>
      <c r="AWS85" s="20"/>
      <c r="AWT85" s="20"/>
      <c r="AWU85" s="20"/>
      <c r="AWV85" s="20"/>
      <c r="AWW85" s="20"/>
      <c r="AWX85" s="20"/>
      <c r="AWY85" s="20"/>
      <c r="AWZ85" s="20"/>
      <c r="AXA85" s="20"/>
      <c r="AXB85" s="20"/>
      <c r="AXC85" s="20"/>
      <c r="AXD85" s="20"/>
      <c r="AXE85" s="20"/>
      <c r="AXF85" s="20"/>
      <c r="AXG85" s="20"/>
      <c r="AXH85" s="20"/>
      <c r="AXI85" s="20"/>
      <c r="AXJ85" s="20"/>
      <c r="AXK85" s="20"/>
      <c r="AXL85" s="20"/>
      <c r="AXM85" s="20"/>
      <c r="AXN85" s="20"/>
      <c r="AXO85" s="20"/>
      <c r="AXP85" s="20"/>
      <c r="AXQ85" s="20"/>
      <c r="AXR85" s="20"/>
      <c r="AXS85" s="20"/>
      <c r="AXT85" s="20"/>
      <c r="AXU85" s="20"/>
      <c r="AXV85" s="20"/>
      <c r="AXW85" s="20"/>
      <c r="AXX85" s="20"/>
      <c r="AXY85" s="20"/>
      <c r="AXZ85" s="20"/>
      <c r="AYA85" s="20"/>
      <c r="AYB85" s="20"/>
      <c r="AYC85" s="20"/>
      <c r="AYD85" s="20"/>
      <c r="AYE85" s="20"/>
      <c r="AYF85" s="20"/>
      <c r="AYG85" s="20"/>
      <c r="AYH85" s="20"/>
      <c r="AYI85" s="20"/>
      <c r="AYJ85" s="20"/>
      <c r="AYK85" s="20"/>
      <c r="AYL85" s="20"/>
      <c r="AYM85" s="20"/>
      <c r="AYN85" s="20"/>
      <c r="AYO85" s="20"/>
      <c r="AYP85" s="20"/>
      <c r="AYQ85" s="20"/>
      <c r="AYR85" s="20"/>
      <c r="AYS85" s="20"/>
      <c r="AYT85" s="20"/>
      <c r="AYU85" s="20"/>
      <c r="AYV85" s="20"/>
      <c r="AYW85" s="20"/>
      <c r="AYX85" s="20"/>
      <c r="AYY85" s="20"/>
      <c r="AYZ85" s="20"/>
      <c r="AZA85" s="20"/>
      <c r="AZB85" s="20"/>
      <c r="AZC85" s="20"/>
      <c r="AZD85" s="20"/>
      <c r="AZE85" s="20"/>
      <c r="AZF85" s="20"/>
      <c r="AZG85" s="20"/>
      <c r="AZH85" s="20"/>
      <c r="AZI85" s="20"/>
      <c r="AZJ85" s="20"/>
      <c r="AZK85" s="20"/>
      <c r="AZL85" s="20"/>
      <c r="AZM85" s="20"/>
      <c r="AZN85" s="20"/>
      <c r="AZO85" s="20"/>
      <c r="AZP85" s="20"/>
      <c r="AZQ85" s="20"/>
      <c r="AZR85" s="20"/>
      <c r="AZS85" s="20"/>
      <c r="AZT85" s="20"/>
      <c r="AZU85" s="20"/>
      <c r="AZV85" s="20"/>
      <c r="AZW85" s="20"/>
      <c r="AZX85" s="20"/>
      <c r="AZY85" s="20"/>
      <c r="AZZ85" s="20"/>
      <c r="BAA85" s="20"/>
      <c r="BAB85" s="20"/>
      <c r="BAC85" s="20"/>
      <c r="BAD85" s="20"/>
      <c r="BAE85" s="20"/>
      <c r="BAF85" s="20"/>
      <c r="BAG85" s="20"/>
      <c r="BAH85" s="20"/>
      <c r="BAI85" s="20"/>
      <c r="BAJ85" s="20"/>
      <c r="BAK85" s="20"/>
      <c r="BAL85" s="20"/>
      <c r="BAM85" s="20"/>
      <c r="BAN85" s="20"/>
      <c r="BAO85" s="20"/>
      <c r="BAP85" s="20"/>
      <c r="BAQ85" s="20"/>
      <c r="BAR85" s="20"/>
      <c r="BAS85" s="20"/>
      <c r="BAT85" s="20"/>
      <c r="BAU85" s="20"/>
      <c r="BAV85" s="20"/>
      <c r="BAW85" s="20"/>
      <c r="BAX85" s="20"/>
      <c r="BAY85" s="20"/>
      <c r="BAZ85" s="20"/>
      <c r="BBA85" s="20"/>
      <c r="BBB85" s="20"/>
      <c r="BBC85" s="20"/>
      <c r="BBD85" s="20"/>
      <c r="BBE85" s="20"/>
      <c r="BBF85" s="20"/>
      <c r="BBG85" s="20"/>
      <c r="BBH85" s="20"/>
      <c r="BBI85" s="20"/>
      <c r="BBJ85" s="20"/>
      <c r="BBK85" s="20"/>
      <c r="BBL85" s="20"/>
      <c r="BBM85" s="20"/>
      <c r="BBN85" s="20"/>
      <c r="BBO85" s="20"/>
      <c r="BBP85" s="20"/>
      <c r="BBQ85" s="20"/>
      <c r="BBR85" s="20"/>
      <c r="BBS85" s="20"/>
      <c r="BBT85" s="20"/>
      <c r="BBU85" s="20"/>
      <c r="BBV85" s="20"/>
      <c r="BBW85" s="20"/>
      <c r="BBX85" s="20"/>
      <c r="BBY85" s="20"/>
      <c r="BBZ85" s="20"/>
      <c r="BCA85" s="20"/>
      <c r="BCB85" s="20"/>
      <c r="BCC85" s="20"/>
      <c r="BCD85" s="20"/>
      <c r="BCE85" s="20"/>
      <c r="BCF85" s="20"/>
      <c r="BCG85" s="20"/>
      <c r="BCH85" s="20"/>
      <c r="BCI85" s="20"/>
      <c r="BCJ85" s="20"/>
      <c r="BCK85" s="20"/>
      <c r="BCL85" s="20"/>
      <c r="BCM85" s="20"/>
      <c r="BCN85" s="20"/>
      <c r="BCO85" s="20"/>
      <c r="BCP85" s="20"/>
      <c r="BCQ85" s="20"/>
      <c r="BCR85" s="20"/>
      <c r="BCS85" s="20"/>
      <c r="BCT85" s="20"/>
      <c r="BCU85" s="20"/>
      <c r="BCV85" s="20"/>
      <c r="BCW85" s="20"/>
      <c r="BCX85" s="20"/>
      <c r="BCY85" s="20"/>
      <c r="BCZ85" s="20"/>
      <c r="BDA85" s="20"/>
      <c r="BDB85" s="20"/>
      <c r="BDC85" s="20"/>
      <c r="BDD85" s="20"/>
      <c r="BDE85" s="20"/>
      <c r="BDF85" s="20"/>
      <c r="BDG85" s="20"/>
      <c r="BDH85" s="20"/>
      <c r="BDI85" s="20"/>
      <c r="BDJ85" s="20"/>
      <c r="BDK85" s="20"/>
      <c r="BDL85" s="20"/>
      <c r="BDM85" s="20"/>
      <c r="BDN85" s="20"/>
      <c r="BDO85" s="20"/>
      <c r="BDP85" s="20"/>
      <c r="BDQ85" s="20"/>
      <c r="BDR85" s="20"/>
      <c r="BDS85" s="20"/>
      <c r="BDT85" s="20"/>
      <c r="BDU85" s="20"/>
      <c r="BDV85" s="20"/>
      <c r="BDW85" s="20"/>
      <c r="BDX85" s="20"/>
      <c r="BDY85" s="20"/>
      <c r="BDZ85" s="20"/>
      <c r="BEA85" s="20"/>
      <c r="BEB85" s="20"/>
      <c r="BEC85" s="20"/>
      <c r="BED85" s="20"/>
      <c r="BEE85" s="20"/>
      <c r="BEF85" s="20"/>
      <c r="BEG85" s="20"/>
      <c r="BEH85" s="20"/>
      <c r="BEI85" s="20"/>
      <c r="BEJ85" s="20"/>
      <c r="BEK85" s="20"/>
      <c r="BEL85" s="20"/>
      <c r="BEM85" s="20"/>
      <c r="BEN85" s="20"/>
      <c r="BEO85" s="20"/>
      <c r="BEP85" s="20"/>
      <c r="BEQ85" s="20"/>
      <c r="BER85" s="20"/>
      <c r="BES85" s="20"/>
      <c r="BET85" s="20"/>
      <c r="BEU85" s="20"/>
      <c r="BEV85" s="20"/>
      <c r="BEW85" s="20"/>
      <c r="BEX85" s="20"/>
      <c r="BEY85" s="20"/>
      <c r="BEZ85" s="20"/>
      <c r="BFA85" s="20"/>
      <c r="BFB85" s="20"/>
      <c r="BFC85" s="20"/>
      <c r="BFD85" s="20"/>
      <c r="BFE85" s="20"/>
      <c r="BFF85" s="20"/>
      <c r="BFG85" s="20"/>
      <c r="BFH85" s="20"/>
      <c r="BFI85" s="20"/>
      <c r="BFJ85" s="20"/>
      <c r="BFK85" s="20"/>
      <c r="BFL85" s="20"/>
      <c r="BFM85" s="20"/>
      <c r="BFN85" s="20"/>
      <c r="BFO85" s="20"/>
      <c r="BFP85" s="20"/>
      <c r="BFQ85" s="20"/>
      <c r="BFR85" s="20"/>
      <c r="BFS85" s="20"/>
      <c r="BFT85" s="20"/>
      <c r="BFU85" s="20"/>
      <c r="BFV85" s="20"/>
      <c r="BFW85" s="20"/>
      <c r="BFX85" s="20"/>
      <c r="BFY85" s="20"/>
      <c r="BFZ85" s="20"/>
      <c r="BGA85" s="20"/>
      <c r="BGB85" s="20"/>
      <c r="BGC85" s="20"/>
      <c r="BGD85" s="20"/>
      <c r="BGE85" s="20"/>
      <c r="BGF85" s="20"/>
      <c r="BGG85" s="20"/>
      <c r="BGH85" s="20"/>
      <c r="BGI85" s="20"/>
      <c r="BGJ85" s="20"/>
      <c r="BGK85" s="20"/>
      <c r="BGL85" s="20"/>
      <c r="BGM85" s="20"/>
      <c r="BGN85" s="20"/>
      <c r="BGO85" s="20"/>
      <c r="BGP85" s="20"/>
      <c r="BGQ85" s="20"/>
      <c r="BGR85" s="20"/>
      <c r="BGS85" s="20"/>
      <c r="BGT85" s="20"/>
      <c r="BGU85" s="20"/>
      <c r="BGV85" s="20"/>
      <c r="BGW85" s="20"/>
      <c r="BGX85" s="20"/>
      <c r="BGY85" s="20"/>
      <c r="BGZ85" s="20"/>
      <c r="BHA85" s="20"/>
      <c r="BHB85" s="20"/>
      <c r="BHC85" s="20"/>
      <c r="BHD85" s="20"/>
      <c r="BHE85" s="20"/>
      <c r="BHF85" s="20"/>
      <c r="BHG85" s="20"/>
      <c r="BHH85" s="20"/>
      <c r="BHI85" s="20"/>
      <c r="BHJ85" s="20"/>
      <c r="BHK85" s="20"/>
      <c r="BHL85" s="20"/>
      <c r="BHM85" s="20"/>
      <c r="BHN85" s="20"/>
      <c r="BHO85" s="20"/>
      <c r="BHP85" s="20"/>
      <c r="BHQ85" s="20"/>
      <c r="BHR85" s="20"/>
      <c r="BHS85" s="20"/>
      <c r="BHT85" s="20"/>
      <c r="BHU85" s="20"/>
      <c r="BHV85" s="20"/>
      <c r="BHW85" s="20"/>
      <c r="BHX85" s="20"/>
      <c r="BHY85" s="20"/>
      <c r="BHZ85" s="20"/>
      <c r="BIA85" s="20"/>
      <c r="BIB85" s="20"/>
      <c r="BIC85" s="20"/>
      <c r="BID85" s="20"/>
      <c r="BIE85" s="20"/>
      <c r="BIF85" s="20"/>
      <c r="BIG85" s="20"/>
      <c r="BIH85" s="20"/>
      <c r="BII85" s="20"/>
      <c r="BIJ85" s="20"/>
      <c r="BIK85" s="20"/>
      <c r="BIL85" s="20"/>
      <c r="BIM85" s="20"/>
      <c r="BIN85" s="20"/>
      <c r="BIO85" s="20"/>
      <c r="BIP85" s="20"/>
      <c r="BIQ85" s="20"/>
      <c r="BIR85" s="20"/>
      <c r="BIS85" s="20"/>
      <c r="BIT85" s="20"/>
      <c r="BIU85" s="20"/>
      <c r="BIV85" s="20"/>
      <c r="BIW85" s="20"/>
      <c r="BIX85" s="20"/>
      <c r="BIY85" s="20"/>
      <c r="BIZ85" s="20"/>
      <c r="BJA85" s="20"/>
      <c r="BJB85" s="20"/>
      <c r="BJC85" s="20"/>
      <c r="BJD85" s="20"/>
      <c r="BJE85" s="20"/>
      <c r="BJF85" s="20"/>
      <c r="BJG85" s="20"/>
      <c r="BJH85" s="20"/>
      <c r="BJI85" s="20"/>
      <c r="BJJ85" s="20"/>
      <c r="BJK85" s="20"/>
      <c r="BJL85" s="20"/>
      <c r="BJM85" s="20"/>
      <c r="BJN85" s="20"/>
      <c r="BJO85" s="20"/>
      <c r="BJP85" s="20"/>
      <c r="BJQ85" s="20"/>
      <c r="BJR85" s="20"/>
      <c r="BJS85" s="20"/>
      <c r="BJT85" s="20"/>
      <c r="BJU85" s="20"/>
      <c r="BJV85" s="20"/>
      <c r="BJW85" s="20"/>
      <c r="BJX85" s="20"/>
      <c r="BJY85" s="20"/>
      <c r="BJZ85" s="20"/>
      <c r="BKA85" s="20"/>
      <c r="BKB85" s="20"/>
      <c r="BKC85" s="20"/>
      <c r="BKD85" s="20"/>
      <c r="BKE85" s="20"/>
      <c r="BKF85" s="20"/>
      <c r="BKG85" s="20"/>
      <c r="BKH85" s="20"/>
      <c r="BKI85" s="20"/>
      <c r="BKJ85" s="20"/>
      <c r="BKK85" s="20"/>
      <c r="BKL85" s="20"/>
      <c r="BKM85" s="20"/>
      <c r="BKN85" s="20"/>
      <c r="BKO85" s="20"/>
      <c r="BKP85" s="20"/>
      <c r="BKQ85" s="20"/>
      <c r="BKR85" s="20"/>
      <c r="BKS85" s="20"/>
      <c r="BKT85" s="20"/>
      <c r="BKU85" s="20"/>
      <c r="BKV85" s="20"/>
      <c r="BKW85" s="20"/>
      <c r="BKX85" s="20"/>
      <c r="BKY85" s="20"/>
      <c r="BKZ85" s="20"/>
      <c r="BLA85" s="20"/>
      <c r="BLB85" s="20"/>
      <c r="BLC85" s="20"/>
      <c r="BLD85" s="20"/>
      <c r="BLE85" s="20"/>
      <c r="BLF85" s="20"/>
      <c r="BLG85" s="20"/>
      <c r="BLH85" s="20"/>
      <c r="BLI85" s="20"/>
      <c r="BLJ85" s="20"/>
      <c r="BLK85" s="20"/>
      <c r="BLL85" s="20"/>
      <c r="BLM85" s="20"/>
      <c r="BLN85" s="20"/>
      <c r="BLO85" s="20"/>
      <c r="BLP85" s="20"/>
      <c r="BLQ85" s="20"/>
      <c r="BLR85" s="20"/>
      <c r="BLS85" s="20"/>
      <c r="BLT85" s="20"/>
      <c r="BLU85" s="20"/>
      <c r="BLV85" s="20"/>
      <c r="BLW85" s="20"/>
      <c r="BLX85" s="20"/>
      <c r="BLY85" s="20"/>
      <c r="BLZ85" s="20"/>
      <c r="BMA85" s="20"/>
      <c r="BMB85" s="20"/>
      <c r="BMC85" s="20"/>
      <c r="BMD85" s="20"/>
      <c r="BME85" s="20"/>
      <c r="BMF85" s="20"/>
      <c r="BMG85" s="20"/>
      <c r="BMH85" s="20"/>
      <c r="BMI85" s="20"/>
      <c r="BMJ85" s="20"/>
      <c r="BMK85" s="20"/>
      <c r="BML85" s="20"/>
      <c r="BMM85" s="20"/>
      <c r="BMN85" s="20"/>
      <c r="BMO85" s="20"/>
      <c r="BMP85" s="20"/>
      <c r="BMQ85" s="20"/>
      <c r="BMR85" s="20"/>
      <c r="BMS85" s="20"/>
      <c r="BMT85" s="20"/>
      <c r="BMU85" s="20"/>
      <c r="BMV85" s="20"/>
      <c r="BMW85" s="20"/>
      <c r="BMX85" s="20"/>
      <c r="BMY85" s="20"/>
      <c r="BMZ85" s="20"/>
      <c r="BNA85" s="20"/>
      <c r="BNB85" s="20"/>
      <c r="BNC85" s="20"/>
      <c r="BND85" s="20"/>
      <c r="BNE85" s="20"/>
      <c r="BNF85" s="20"/>
      <c r="BNG85" s="20"/>
      <c r="BNH85" s="20"/>
      <c r="BNI85" s="20"/>
      <c r="BNJ85" s="20"/>
      <c r="BNK85" s="20"/>
      <c r="BNL85" s="20"/>
      <c r="BNM85" s="20"/>
      <c r="BNN85" s="20"/>
      <c r="BNO85" s="20"/>
      <c r="BNP85" s="20"/>
      <c r="BNQ85" s="20"/>
      <c r="BNR85" s="20"/>
      <c r="BNS85" s="20"/>
      <c r="BNT85" s="20"/>
      <c r="BNU85" s="20"/>
      <c r="BNV85" s="20"/>
      <c r="BNW85" s="20"/>
      <c r="BNX85" s="20"/>
      <c r="BNY85" s="20"/>
      <c r="BNZ85" s="20"/>
      <c r="BOA85" s="20"/>
      <c r="BOB85" s="20"/>
      <c r="BOC85" s="20"/>
      <c r="BOD85" s="20"/>
      <c r="BOE85" s="20"/>
      <c r="BOF85" s="20"/>
      <c r="BOG85" s="20"/>
      <c r="BOH85" s="20"/>
      <c r="BOI85" s="20"/>
      <c r="BOJ85" s="20"/>
      <c r="BOK85" s="20"/>
      <c r="BOL85" s="20"/>
      <c r="BOM85" s="20"/>
      <c r="BON85" s="20"/>
      <c r="BOO85" s="20"/>
      <c r="BOP85" s="20"/>
      <c r="BOQ85" s="20"/>
      <c r="BOR85" s="20"/>
      <c r="BOS85" s="20"/>
      <c r="BOT85" s="20"/>
      <c r="BOU85" s="20"/>
      <c r="BOV85" s="20"/>
      <c r="BOW85" s="20"/>
      <c r="BOX85" s="20"/>
      <c r="BOY85" s="20"/>
      <c r="BOZ85" s="20"/>
      <c r="BPA85" s="20"/>
      <c r="BPB85" s="20"/>
      <c r="BPC85" s="20"/>
      <c r="BPD85" s="20"/>
      <c r="BPE85" s="20"/>
      <c r="BPF85" s="20"/>
      <c r="BPG85" s="20"/>
      <c r="BPH85" s="20"/>
      <c r="BPI85" s="20"/>
      <c r="BPJ85" s="20"/>
    </row>
    <row r="86" spans="1:1778" s="8" customFormat="1" ht="68.25" customHeight="1" x14ac:dyDescent="0.25">
      <c r="A86" s="46" t="s">
        <v>1</v>
      </c>
      <c r="B86" s="50" t="s">
        <v>96</v>
      </c>
      <c r="C86" s="51" t="s">
        <v>21</v>
      </c>
      <c r="D86" s="52" t="s">
        <v>11</v>
      </c>
      <c r="E86" s="66">
        <f>E87</f>
        <v>450</v>
      </c>
      <c r="F86" s="66">
        <f>F87</f>
        <v>450</v>
      </c>
      <c r="G86" s="66">
        <v>0</v>
      </c>
      <c r="H86" s="77">
        <v>0</v>
      </c>
      <c r="I86" s="148"/>
      <c r="J86" s="148"/>
      <c r="K86" s="148"/>
      <c r="L86" s="149"/>
      <c r="M86" s="66">
        <v>0</v>
      </c>
      <c r="N86" s="66">
        <v>0</v>
      </c>
      <c r="O86" s="50" t="s">
        <v>117</v>
      </c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  <c r="QR86" s="27"/>
      <c r="QS86" s="27"/>
      <c r="QT86" s="27"/>
      <c r="QU86" s="27"/>
      <c r="QV86" s="27"/>
      <c r="QW86" s="27"/>
      <c r="QX86" s="27"/>
      <c r="QY86" s="27"/>
      <c r="QZ86" s="27"/>
      <c r="RA86" s="27"/>
      <c r="RB86" s="27"/>
      <c r="RC86" s="27"/>
      <c r="RD86" s="27"/>
      <c r="RE86" s="27"/>
      <c r="RF86" s="27"/>
      <c r="RG86" s="27"/>
      <c r="RH86" s="27"/>
      <c r="RI86" s="27"/>
      <c r="RJ86" s="27"/>
      <c r="RK86" s="27"/>
      <c r="RL86" s="27"/>
      <c r="RM86" s="27"/>
      <c r="RN86" s="27"/>
      <c r="RO86" s="27"/>
      <c r="RP86" s="27"/>
      <c r="RQ86" s="27"/>
      <c r="RR86" s="27"/>
      <c r="RS86" s="27"/>
      <c r="RT86" s="27"/>
      <c r="RU86" s="27"/>
      <c r="RV86" s="27"/>
      <c r="RW86" s="27"/>
      <c r="RX86" s="27"/>
      <c r="RY86" s="27"/>
      <c r="RZ86" s="27"/>
      <c r="SA86" s="27"/>
      <c r="SB86" s="27"/>
      <c r="SC86" s="27"/>
      <c r="SD86" s="27"/>
      <c r="SE86" s="27"/>
      <c r="SF86" s="27"/>
      <c r="SG86" s="27"/>
      <c r="SH86" s="27"/>
      <c r="SI86" s="27"/>
      <c r="SJ86" s="27"/>
      <c r="SK86" s="27"/>
      <c r="SL86" s="27"/>
      <c r="SM86" s="27"/>
      <c r="SN86" s="27"/>
      <c r="SO86" s="27"/>
      <c r="SP86" s="27"/>
      <c r="SQ86" s="27"/>
      <c r="SR86" s="27"/>
      <c r="SS86" s="27"/>
      <c r="ST86" s="27"/>
      <c r="SU86" s="27"/>
      <c r="SV86" s="27"/>
      <c r="SW86" s="27"/>
      <c r="SX86" s="27"/>
      <c r="SY86" s="27"/>
      <c r="SZ86" s="27"/>
      <c r="TA86" s="27"/>
      <c r="TB86" s="27"/>
      <c r="TC86" s="27"/>
      <c r="TD86" s="27"/>
      <c r="TE86" s="27"/>
      <c r="TF86" s="27"/>
      <c r="TG86" s="27"/>
      <c r="TH86" s="27"/>
      <c r="TI86" s="27"/>
      <c r="TJ86" s="27"/>
      <c r="TK86" s="27"/>
      <c r="TL86" s="27"/>
      <c r="TM86" s="27"/>
      <c r="TN86" s="27"/>
      <c r="TO86" s="27"/>
      <c r="TP86" s="27"/>
      <c r="TQ86" s="27"/>
      <c r="TR86" s="27"/>
      <c r="TS86" s="27"/>
      <c r="TT86" s="27"/>
      <c r="TU86" s="27"/>
      <c r="TV86" s="27"/>
      <c r="TW86" s="27"/>
      <c r="TX86" s="27"/>
      <c r="TY86" s="27"/>
      <c r="TZ86" s="27"/>
      <c r="UA86" s="27"/>
      <c r="UB86" s="27"/>
      <c r="UC86" s="27"/>
      <c r="UD86" s="27"/>
      <c r="UE86" s="27"/>
      <c r="UF86" s="27"/>
      <c r="UG86" s="27"/>
      <c r="UH86" s="27"/>
      <c r="UI86" s="27"/>
      <c r="UJ86" s="27"/>
      <c r="UK86" s="27"/>
      <c r="UL86" s="27"/>
      <c r="UM86" s="27"/>
      <c r="UN86" s="27"/>
      <c r="UO86" s="27"/>
      <c r="UP86" s="27"/>
      <c r="UQ86" s="27"/>
      <c r="UR86" s="27"/>
      <c r="US86" s="27"/>
      <c r="UT86" s="27"/>
      <c r="UU86" s="27"/>
      <c r="UV86" s="27"/>
      <c r="UW86" s="27"/>
      <c r="UX86" s="27"/>
      <c r="UY86" s="27"/>
      <c r="UZ86" s="27"/>
      <c r="VA86" s="27"/>
      <c r="VB86" s="27"/>
      <c r="VC86" s="27"/>
      <c r="VD86" s="27"/>
      <c r="VE86" s="27"/>
      <c r="VF86" s="27"/>
      <c r="VG86" s="27"/>
      <c r="VH86" s="27"/>
      <c r="VI86" s="27"/>
      <c r="VJ86" s="27"/>
      <c r="VK86" s="27"/>
      <c r="VL86" s="27"/>
      <c r="VM86" s="27"/>
      <c r="VN86" s="27"/>
      <c r="VO86" s="27"/>
      <c r="VP86" s="27"/>
      <c r="VQ86" s="27"/>
      <c r="VR86" s="27"/>
      <c r="VS86" s="27"/>
      <c r="VT86" s="27"/>
      <c r="VU86" s="27"/>
      <c r="VV86" s="27"/>
      <c r="VW86" s="27"/>
      <c r="VX86" s="27"/>
      <c r="VY86" s="27"/>
      <c r="VZ86" s="27"/>
      <c r="WA86" s="27"/>
      <c r="WB86" s="27"/>
      <c r="WC86" s="27"/>
      <c r="WD86" s="27"/>
      <c r="WE86" s="27"/>
      <c r="WF86" s="27"/>
      <c r="WG86" s="27"/>
      <c r="WH86" s="27"/>
      <c r="WI86" s="27"/>
      <c r="WJ86" s="27"/>
      <c r="WK86" s="27"/>
      <c r="WL86" s="27"/>
      <c r="WM86" s="27"/>
      <c r="WN86" s="27"/>
      <c r="WO86" s="27"/>
      <c r="WP86" s="27"/>
      <c r="WQ86" s="27"/>
      <c r="WR86" s="27"/>
      <c r="WS86" s="27"/>
      <c r="WT86" s="27"/>
      <c r="WU86" s="27"/>
      <c r="WV86" s="27"/>
      <c r="WW86" s="27"/>
      <c r="WX86" s="27"/>
      <c r="WY86" s="27"/>
      <c r="WZ86" s="27"/>
      <c r="XA86" s="27"/>
      <c r="XB86" s="27"/>
      <c r="XC86" s="27"/>
      <c r="XD86" s="27"/>
      <c r="XE86" s="27"/>
      <c r="XF86" s="27"/>
      <c r="XG86" s="27"/>
      <c r="XH86" s="27"/>
      <c r="XI86" s="27"/>
      <c r="XJ86" s="27"/>
      <c r="XK86" s="27"/>
      <c r="XL86" s="27"/>
      <c r="XM86" s="27"/>
      <c r="XN86" s="27"/>
      <c r="XO86" s="27"/>
      <c r="XP86" s="27"/>
      <c r="XQ86" s="27"/>
      <c r="XR86" s="27"/>
      <c r="XS86" s="27"/>
      <c r="XT86" s="27"/>
      <c r="XU86" s="27"/>
      <c r="XV86" s="27"/>
      <c r="XW86" s="27"/>
      <c r="XX86" s="27"/>
      <c r="XY86" s="27"/>
      <c r="XZ86" s="27"/>
      <c r="YA86" s="27"/>
      <c r="YB86" s="27"/>
      <c r="YC86" s="27"/>
      <c r="YD86" s="27"/>
      <c r="YE86" s="27"/>
      <c r="YF86" s="27"/>
      <c r="YG86" s="27"/>
      <c r="YH86" s="27"/>
      <c r="YI86" s="27"/>
      <c r="YJ86" s="27"/>
      <c r="YK86" s="27"/>
      <c r="YL86" s="27"/>
      <c r="YM86" s="27"/>
      <c r="YN86" s="27"/>
      <c r="YO86" s="27"/>
      <c r="YP86" s="27"/>
      <c r="YQ86" s="27"/>
      <c r="YR86" s="27"/>
      <c r="YS86" s="27"/>
      <c r="YT86" s="27"/>
      <c r="YU86" s="27"/>
      <c r="YV86" s="27"/>
      <c r="YW86" s="27"/>
      <c r="YX86" s="27"/>
      <c r="YY86" s="27"/>
      <c r="YZ86" s="27"/>
      <c r="ZA86" s="27"/>
      <c r="ZB86" s="27"/>
      <c r="ZC86" s="27"/>
      <c r="ZD86" s="27"/>
      <c r="ZE86" s="27"/>
      <c r="ZF86" s="27"/>
      <c r="ZG86" s="27"/>
      <c r="ZH86" s="27"/>
      <c r="ZI86" s="27"/>
      <c r="ZJ86" s="27"/>
      <c r="ZK86" s="27"/>
      <c r="ZL86" s="27"/>
      <c r="ZM86" s="27"/>
      <c r="ZN86" s="27"/>
      <c r="ZO86" s="27"/>
      <c r="ZP86" s="27"/>
      <c r="ZQ86" s="27"/>
      <c r="ZR86" s="27"/>
      <c r="ZS86" s="27"/>
      <c r="ZT86" s="27"/>
      <c r="ZU86" s="27"/>
      <c r="ZV86" s="27"/>
      <c r="ZW86" s="27"/>
      <c r="ZX86" s="27"/>
      <c r="ZY86" s="27"/>
      <c r="ZZ86" s="27"/>
      <c r="AAA86" s="27"/>
      <c r="AAB86" s="27"/>
      <c r="AAC86" s="27"/>
      <c r="AAD86" s="27"/>
      <c r="AAE86" s="27"/>
      <c r="AAF86" s="27"/>
      <c r="AAG86" s="27"/>
      <c r="AAH86" s="27"/>
      <c r="AAI86" s="27"/>
      <c r="AAJ86" s="27"/>
      <c r="AAK86" s="27"/>
      <c r="AAL86" s="27"/>
      <c r="AAM86" s="27"/>
      <c r="AAN86" s="27"/>
      <c r="AAO86" s="27"/>
      <c r="AAP86" s="27"/>
      <c r="AAQ86" s="27"/>
      <c r="AAR86" s="27"/>
      <c r="AAS86" s="27"/>
      <c r="AAT86" s="27"/>
      <c r="AAU86" s="27"/>
      <c r="AAV86" s="27"/>
      <c r="AAW86" s="27"/>
      <c r="AAX86" s="27"/>
      <c r="AAY86" s="27"/>
      <c r="AAZ86" s="27"/>
      <c r="ABA86" s="27"/>
      <c r="ABB86" s="27"/>
      <c r="ABC86" s="27"/>
      <c r="ABD86" s="27"/>
      <c r="ABE86" s="27"/>
      <c r="ABF86" s="27"/>
      <c r="ABG86" s="27"/>
      <c r="ABH86" s="27"/>
      <c r="ABI86" s="27"/>
      <c r="ABJ86" s="27"/>
      <c r="ABK86" s="27"/>
      <c r="ABL86" s="27"/>
      <c r="ABM86" s="27"/>
      <c r="ABN86" s="27"/>
      <c r="ABO86" s="27"/>
      <c r="ABP86" s="27"/>
      <c r="ABQ86" s="27"/>
      <c r="ABR86" s="27"/>
      <c r="ABS86" s="27"/>
      <c r="ABT86" s="27"/>
      <c r="ABU86" s="27"/>
      <c r="ABV86" s="27"/>
      <c r="ABW86" s="27"/>
      <c r="ABX86" s="27"/>
      <c r="ABY86" s="27"/>
      <c r="ABZ86" s="27"/>
      <c r="ACA86" s="27"/>
      <c r="ACB86" s="27"/>
      <c r="ACC86" s="27"/>
      <c r="ACD86" s="27"/>
      <c r="ACE86" s="27"/>
      <c r="ACF86" s="27"/>
      <c r="ACG86" s="27"/>
      <c r="ACH86" s="27"/>
      <c r="ACI86" s="27"/>
      <c r="ACJ86" s="27"/>
      <c r="ACK86" s="27"/>
      <c r="ACL86" s="27"/>
      <c r="ACM86" s="27"/>
      <c r="ACN86" s="27"/>
      <c r="ACO86" s="27"/>
      <c r="ACP86" s="27"/>
      <c r="ACQ86" s="27"/>
      <c r="ACR86" s="27"/>
      <c r="ACS86" s="27"/>
      <c r="ACT86" s="27"/>
      <c r="ACU86" s="27"/>
      <c r="ACV86" s="27"/>
      <c r="ACW86" s="27"/>
      <c r="ACX86" s="27"/>
      <c r="ACY86" s="27"/>
      <c r="ACZ86" s="27"/>
      <c r="ADA86" s="27"/>
      <c r="ADB86" s="27"/>
      <c r="ADC86" s="27"/>
      <c r="ADD86" s="27"/>
      <c r="ADE86" s="27"/>
      <c r="ADF86" s="27"/>
      <c r="ADG86" s="27"/>
      <c r="ADH86" s="27"/>
      <c r="ADI86" s="27"/>
      <c r="ADJ86" s="27"/>
      <c r="ADK86" s="27"/>
      <c r="ADL86" s="27"/>
      <c r="ADM86" s="27"/>
      <c r="ADN86" s="27"/>
      <c r="ADO86" s="27"/>
      <c r="ADP86" s="27"/>
      <c r="ADQ86" s="27"/>
      <c r="ADR86" s="27"/>
      <c r="ADS86" s="27"/>
      <c r="ADT86" s="27"/>
      <c r="ADU86" s="27"/>
      <c r="ADV86" s="27"/>
      <c r="ADW86" s="27"/>
      <c r="ADX86" s="27"/>
      <c r="ADY86" s="27"/>
      <c r="ADZ86" s="27"/>
      <c r="AEA86" s="27"/>
      <c r="AEB86" s="27"/>
      <c r="AEC86" s="27"/>
      <c r="AED86" s="27"/>
      <c r="AEE86" s="27"/>
      <c r="AEF86" s="27"/>
      <c r="AEG86" s="27"/>
      <c r="AEH86" s="27"/>
      <c r="AEI86" s="27"/>
      <c r="AEJ86" s="27"/>
      <c r="AEK86" s="27"/>
      <c r="AEL86" s="27"/>
      <c r="AEM86" s="27"/>
      <c r="AEN86" s="27"/>
      <c r="AEO86" s="27"/>
      <c r="AEP86" s="27"/>
      <c r="AEQ86" s="27"/>
      <c r="AER86" s="27"/>
      <c r="AES86" s="27"/>
      <c r="AET86" s="27"/>
      <c r="AEU86" s="27"/>
      <c r="AEV86" s="27"/>
      <c r="AEW86" s="27"/>
      <c r="AEX86" s="27"/>
      <c r="AEY86" s="27"/>
      <c r="AEZ86" s="27"/>
      <c r="AFA86" s="27"/>
      <c r="AFB86" s="27"/>
      <c r="AFC86" s="27"/>
      <c r="AFD86" s="27"/>
      <c r="AFE86" s="27"/>
      <c r="AFF86" s="27"/>
      <c r="AFG86" s="27"/>
      <c r="AFH86" s="27"/>
      <c r="AFI86" s="27"/>
      <c r="AFJ86" s="27"/>
      <c r="AFK86" s="27"/>
      <c r="AFL86" s="27"/>
      <c r="AFM86" s="27"/>
      <c r="AFN86" s="27"/>
      <c r="AFO86" s="27"/>
      <c r="AFP86" s="27"/>
      <c r="AFQ86" s="27"/>
      <c r="AFR86" s="27"/>
      <c r="AFS86" s="27"/>
      <c r="AFT86" s="27"/>
      <c r="AFU86" s="27"/>
      <c r="AFV86" s="27"/>
      <c r="AFW86" s="27"/>
      <c r="AFX86" s="27"/>
      <c r="AFY86" s="27"/>
      <c r="AFZ86" s="27"/>
      <c r="AGA86" s="27"/>
      <c r="AGB86" s="27"/>
      <c r="AGC86" s="27"/>
      <c r="AGD86" s="27"/>
      <c r="AGE86" s="27"/>
      <c r="AGF86" s="27"/>
      <c r="AGG86" s="27"/>
      <c r="AGH86" s="27"/>
      <c r="AGI86" s="27"/>
      <c r="AGJ86" s="27"/>
      <c r="AGK86" s="27"/>
      <c r="AGL86" s="27"/>
      <c r="AGM86" s="27"/>
      <c r="AGN86" s="27"/>
      <c r="AGO86" s="27"/>
      <c r="AGP86" s="27"/>
      <c r="AGQ86" s="27"/>
      <c r="AGR86" s="27"/>
      <c r="AGS86" s="27"/>
      <c r="AGT86" s="27"/>
      <c r="AGU86" s="27"/>
      <c r="AGV86" s="27"/>
      <c r="AGW86" s="27"/>
      <c r="AGX86" s="27"/>
      <c r="AGY86" s="27"/>
      <c r="AGZ86" s="27"/>
      <c r="AHA86" s="27"/>
      <c r="AHB86" s="27"/>
      <c r="AHC86" s="27"/>
      <c r="AHD86" s="27"/>
      <c r="AHE86" s="27"/>
      <c r="AHF86" s="27"/>
      <c r="AHG86" s="27"/>
      <c r="AHH86" s="27"/>
      <c r="AHI86" s="27"/>
      <c r="AHJ86" s="27"/>
      <c r="AHK86" s="27"/>
      <c r="AHL86" s="27"/>
      <c r="AHM86" s="27"/>
      <c r="AHN86" s="27"/>
      <c r="AHO86" s="27"/>
      <c r="AHP86" s="27"/>
      <c r="AHQ86" s="27"/>
      <c r="AHR86" s="27"/>
      <c r="AHS86" s="27"/>
      <c r="AHT86" s="27"/>
      <c r="AHU86" s="27"/>
      <c r="AHV86" s="27"/>
      <c r="AHW86" s="27"/>
      <c r="AHX86" s="27"/>
      <c r="AHY86" s="27"/>
      <c r="AHZ86" s="27"/>
      <c r="AIA86" s="27"/>
      <c r="AIB86" s="27"/>
      <c r="AIC86" s="27"/>
      <c r="AID86" s="27"/>
      <c r="AIE86" s="27"/>
      <c r="AIF86" s="27"/>
      <c r="AIG86" s="27"/>
      <c r="AIH86" s="27"/>
      <c r="AII86" s="27"/>
      <c r="AIJ86" s="27"/>
      <c r="AIK86" s="27"/>
      <c r="AIL86" s="27"/>
      <c r="AIM86" s="27"/>
      <c r="AIN86" s="27"/>
      <c r="AIO86" s="27"/>
      <c r="AIP86" s="27"/>
      <c r="AIQ86" s="27"/>
      <c r="AIR86" s="27"/>
      <c r="AIS86" s="27"/>
      <c r="AIT86" s="27"/>
      <c r="AIU86" s="27"/>
      <c r="AIV86" s="27"/>
      <c r="AIW86" s="27"/>
      <c r="AIX86" s="27"/>
      <c r="AIY86" s="27"/>
      <c r="AIZ86" s="27"/>
      <c r="AJA86" s="27"/>
      <c r="AJB86" s="27"/>
      <c r="AJC86" s="27"/>
      <c r="AJD86" s="27"/>
      <c r="AJE86" s="27"/>
      <c r="AJF86" s="27"/>
      <c r="AJG86" s="27"/>
      <c r="AJH86" s="27"/>
      <c r="AJI86" s="27"/>
      <c r="AJJ86" s="27"/>
      <c r="AJK86" s="27"/>
      <c r="AJL86" s="27"/>
      <c r="AJM86" s="27"/>
      <c r="AJN86" s="27"/>
      <c r="AJO86" s="27"/>
      <c r="AJP86" s="27"/>
      <c r="AJQ86" s="27"/>
      <c r="AJR86" s="27"/>
      <c r="AJS86" s="27"/>
      <c r="AJT86" s="27"/>
      <c r="AJU86" s="27"/>
      <c r="AJV86" s="27"/>
      <c r="AJW86" s="27"/>
      <c r="AJX86" s="27"/>
      <c r="AJY86" s="27"/>
      <c r="AJZ86" s="27"/>
      <c r="AKA86" s="27"/>
      <c r="AKB86" s="27"/>
      <c r="AKC86" s="27"/>
      <c r="AKD86" s="27"/>
      <c r="AKE86" s="27"/>
      <c r="AKF86" s="27"/>
      <c r="AKG86" s="27"/>
      <c r="AKH86" s="27"/>
      <c r="AKI86" s="27"/>
      <c r="AKJ86" s="27"/>
      <c r="AKK86" s="27"/>
      <c r="AKL86" s="27"/>
      <c r="AKM86" s="27"/>
      <c r="AKN86" s="27"/>
      <c r="AKO86" s="27"/>
      <c r="AKP86" s="27"/>
      <c r="AKQ86" s="27"/>
      <c r="AKR86" s="27"/>
      <c r="AKS86" s="27"/>
      <c r="AKT86" s="27"/>
      <c r="AKU86" s="27"/>
      <c r="AKV86" s="27"/>
      <c r="AKW86" s="27"/>
      <c r="AKX86" s="27"/>
      <c r="AKY86" s="27"/>
      <c r="AKZ86" s="27"/>
      <c r="ALA86" s="27"/>
      <c r="ALB86" s="27"/>
      <c r="ALC86" s="27"/>
      <c r="ALD86" s="27"/>
      <c r="ALE86" s="27"/>
      <c r="ALF86" s="27"/>
      <c r="ALG86" s="27"/>
      <c r="ALH86" s="27"/>
      <c r="ALI86" s="27"/>
      <c r="ALJ86" s="27"/>
      <c r="ALK86" s="27"/>
      <c r="ALL86" s="27"/>
      <c r="ALM86" s="27"/>
      <c r="ALN86" s="27"/>
      <c r="ALO86" s="27"/>
      <c r="ALP86" s="27"/>
      <c r="ALQ86" s="27"/>
      <c r="ALR86" s="27"/>
      <c r="ALS86" s="27"/>
      <c r="ALT86" s="27"/>
      <c r="ALU86" s="27"/>
      <c r="ALV86" s="27"/>
      <c r="ALW86" s="27"/>
      <c r="ALX86" s="27"/>
      <c r="ALY86" s="27"/>
      <c r="ALZ86" s="27"/>
      <c r="AMA86" s="27"/>
      <c r="AMB86" s="27"/>
      <c r="AMC86" s="27"/>
      <c r="AMD86" s="27"/>
      <c r="AME86" s="27"/>
      <c r="AMF86" s="27"/>
      <c r="AMG86" s="27"/>
      <c r="AMH86" s="27"/>
      <c r="AMI86" s="27"/>
      <c r="AMJ86" s="27"/>
      <c r="AMK86" s="27"/>
      <c r="AML86" s="27"/>
      <c r="AMM86" s="27"/>
      <c r="AMN86" s="27"/>
      <c r="AMO86" s="27"/>
      <c r="AMP86" s="27"/>
      <c r="AMQ86" s="27"/>
      <c r="AMR86" s="27"/>
      <c r="AMS86" s="27"/>
      <c r="AMT86" s="27"/>
      <c r="AMU86" s="27"/>
      <c r="AMV86" s="27"/>
      <c r="AMW86" s="27"/>
      <c r="AMX86" s="27"/>
      <c r="AMY86" s="27"/>
      <c r="AMZ86" s="27"/>
      <c r="ANA86" s="27"/>
      <c r="ANB86" s="27"/>
      <c r="ANC86" s="27"/>
      <c r="AND86" s="27"/>
      <c r="ANE86" s="27"/>
      <c r="ANF86" s="27"/>
      <c r="ANG86" s="27"/>
      <c r="ANH86" s="27"/>
      <c r="ANI86" s="27"/>
      <c r="ANJ86" s="27"/>
      <c r="ANK86" s="27"/>
      <c r="ANL86" s="27"/>
      <c r="ANM86" s="27"/>
      <c r="ANN86" s="27"/>
      <c r="ANO86" s="27"/>
      <c r="ANP86" s="27"/>
      <c r="ANQ86" s="27"/>
      <c r="ANR86" s="27"/>
      <c r="ANS86" s="27"/>
      <c r="ANT86" s="27"/>
      <c r="ANU86" s="27"/>
      <c r="ANV86" s="27"/>
      <c r="ANW86" s="27"/>
      <c r="ANX86" s="27"/>
      <c r="ANY86" s="27"/>
      <c r="ANZ86" s="27"/>
      <c r="AOA86" s="27"/>
      <c r="AOB86" s="27"/>
      <c r="AOC86" s="27"/>
      <c r="AOD86" s="27"/>
      <c r="AOE86" s="27"/>
      <c r="AOF86" s="27"/>
      <c r="AOG86" s="27"/>
      <c r="AOH86" s="27"/>
      <c r="AOI86" s="27"/>
      <c r="AOJ86" s="27"/>
      <c r="AOK86" s="27"/>
      <c r="AOL86" s="27"/>
      <c r="AOM86" s="27"/>
      <c r="AON86" s="27"/>
      <c r="AOO86" s="27"/>
      <c r="AOP86" s="27"/>
      <c r="AOQ86" s="27"/>
      <c r="AOR86" s="27"/>
      <c r="AOS86" s="27"/>
      <c r="AOT86" s="27"/>
      <c r="AOU86" s="27"/>
      <c r="AOV86" s="27"/>
      <c r="AOW86" s="27"/>
      <c r="AOX86" s="27"/>
      <c r="AOY86" s="27"/>
      <c r="AOZ86" s="27"/>
      <c r="APA86" s="27"/>
      <c r="APB86" s="27"/>
      <c r="APC86" s="27"/>
      <c r="APD86" s="27"/>
      <c r="APE86" s="27"/>
      <c r="APF86" s="27"/>
      <c r="APG86" s="27"/>
      <c r="APH86" s="27"/>
      <c r="API86" s="27"/>
      <c r="APJ86" s="27"/>
      <c r="APK86" s="27"/>
      <c r="APL86" s="27"/>
      <c r="APM86" s="27"/>
      <c r="APN86" s="27"/>
      <c r="APO86" s="27"/>
      <c r="APP86" s="27"/>
      <c r="APQ86" s="27"/>
      <c r="APR86" s="27"/>
      <c r="APS86" s="27"/>
      <c r="APT86" s="27"/>
      <c r="APU86" s="27"/>
      <c r="APV86" s="27"/>
      <c r="APW86" s="27"/>
      <c r="APX86" s="27"/>
      <c r="APY86" s="27"/>
      <c r="APZ86" s="27"/>
      <c r="AQA86" s="27"/>
      <c r="AQB86" s="27"/>
      <c r="AQC86" s="27"/>
      <c r="AQD86" s="27"/>
      <c r="AQE86" s="27"/>
      <c r="AQF86" s="27"/>
      <c r="AQG86" s="27"/>
      <c r="AQH86" s="27"/>
      <c r="AQI86" s="27"/>
      <c r="AQJ86" s="27"/>
      <c r="AQK86" s="27"/>
      <c r="AQL86" s="27"/>
      <c r="AQM86" s="27"/>
      <c r="AQN86" s="27"/>
      <c r="AQO86" s="27"/>
      <c r="AQP86" s="27"/>
      <c r="AQQ86" s="27"/>
      <c r="AQR86" s="27"/>
      <c r="AQS86" s="27"/>
      <c r="AQT86" s="27"/>
      <c r="AQU86" s="27"/>
      <c r="AQV86" s="27"/>
      <c r="AQW86" s="27"/>
      <c r="AQX86" s="27"/>
      <c r="AQY86" s="27"/>
      <c r="AQZ86" s="27"/>
      <c r="ARA86" s="27"/>
      <c r="ARB86" s="27"/>
      <c r="ARC86" s="27"/>
      <c r="ARD86" s="27"/>
      <c r="ARE86" s="27"/>
      <c r="ARF86" s="27"/>
      <c r="ARG86" s="27"/>
      <c r="ARH86" s="27"/>
      <c r="ARI86" s="27"/>
      <c r="ARJ86" s="27"/>
      <c r="ARK86" s="27"/>
      <c r="ARL86" s="27"/>
      <c r="ARM86" s="27"/>
      <c r="ARN86" s="27"/>
      <c r="ARO86" s="27"/>
      <c r="ARP86" s="27"/>
      <c r="ARQ86" s="27"/>
      <c r="ARR86" s="27"/>
      <c r="ARS86" s="27"/>
      <c r="ART86" s="27"/>
      <c r="ARU86" s="27"/>
      <c r="ARV86" s="27"/>
      <c r="ARW86" s="27"/>
      <c r="ARX86" s="27"/>
      <c r="ARY86" s="27"/>
      <c r="ARZ86" s="27"/>
      <c r="ASA86" s="27"/>
      <c r="ASB86" s="27"/>
      <c r="ASC86" s="27"/>
      <c r="ASD86" s="27"/>
      <c r="ASE86" s="27"/>
      <c r="ASF86" s="27"/>
      <c r="ASG86" s="27"/>
      <c r="ASH86" s="27"/>
      <c r="ASI86" s="27"/>
      <c r="ASJ86" s="27"/>
      <c r="ASK86" s="27"/>
      <c r="ASL86" s="27"/>
      <c r="ASM86" s="27"/>
      <c r="ASN86" s="27"/>
      <c r="ASO86" s="27"/>
      <c r="ASP86" s="27"/>
      <c r="ASQ86" s="27"/>
      <c r="ASR86" s="27"/>
      <c r="ASS86" s="27"/>
      <c r="AST86" s="27"/>
      <c r="ASU86" s="27"/>
      <c r="ASV86" s="27"/>
      <c r="ASW86" s="27"/>
      <c r="ASX86" s="27"/>
      <c r="ASY86" s="27"/>
      <c r="ASZ86" s="27"/>
      <c r="ATA86" s="27"/>
      <c r="ATB86" s="27"/>
      <c r="ATC86" s="27"/>
      <c r="ATD86" s="27"/>
      <c r="ATE86" s="27"/>
      <c r="ATF86" s="27"/>
      <c r="ATG86" s="27"/>
      <c r="ATH86" s="27"/>
      <c r="ATI86" s="27"/>
      <c r="ATJ86" s="27"/>
      <c r="ATK86" s="27"/>
      <c r="ATL86" s="27"/>
      <c r="ATM86" s="27"/>
      <c r="ATN86" s="27"/>
      <c r="ATO86" s="27"/>
      <c r="ATP86" s="27"/>
      <c r="ATQ86" s="27"/>
      <c r="ATR86" s="27"/>
      <c r="ATS86" s="27"/>
      <c r="ATT86" s="27"/>
      <c r="ATU86" s="27"/>
      <c r="ATV86" s="27"/>
      <c r="ATW86" s="27"/>
      <c r="ATX86" s="27"/>
      <c r="ATY86" s="27"/>
      <c r="ATZ86" s="27"/>
      <c r="AUA86" s="27"/>
      <c r="AUB86" s="27"/>
      <c r="AUC86" s="27"/>
      <c r="AUD86" s="27"/>
      <c r="AUE86" s="27"/>
      <c r="AUF86" s="27"/>
      <c r="AUG86" s="27"/>
      <c r="AUH86" s="27"/>
      <c r="AUI86" s="27"/>
      <c r="AUJ86" s="27"/>
      <c r="AUK86" s="27"/>
      <c r="AUL86" s="27"/>
      <c r="AUM86" s="27"/>
      <c r="AUN86" s="27"/>
      <c r="AUO86" s="27"/>
      <c r="AUP86" s="27"/>
      <c r="AUQ86" s="27"/>
      <c r="AUR86" s="27"/>
      <c r="AUS86" s="27"/>
      <c r="AUT86" s="27"/>
      <c r="AUU86" s="27"/>
      <c r="AUV86" s="27"/>
      <c r="AUW86" s="27"/>
      <c r="AUX86" s="27"/>
      <c r="AUY86" s="27"/>
      <c r="AUZ86" s="27"/>
      <c r="AVA86" s="27"/>
      <c r="AVB86" s="27"/>
      <c r="AVC86" s="27"/>
      <c r="AVD86" s="27"/>
      <c r="AVE86" s="27"/>
      <c r="AVF86" s="27"/>
      <c r="AVG86" s="27"/>
      <c r="AVH86" s="27"/>
      <c r="AVI86" s="27"/>
      <c r="AVJ86" s="27"/>
      <c r="AVK86" s="27"/>
      <c r="AVL86" s="27"/>
      <c r="AVM86" s="27"/>
      <c r="AVN86" s="27"/>
      <c r="AVO86" s="27"/>
      <c r="AVP86" s="27"/>
      <c r="AVQ86" s="27"/>
      <c r="AVR86" s="27"/>
      <c r="AVS86" s="27"/>
      <c r="AVT86" s="27"/>
      <c r="AVU86" s="27"/>
      <c r="AVV86" s="27"/>
      <c r="AVW86" s="27"/>
      <c r="AVX86" s="27"/>
      <c r="AVY86" s="27"/>
      <c r="AVZ86" s="27"/>
      <c r="AWA86" s="27"/>
      <c r="AWB86" s="27"/>
      <c r="AWC86" s="27"/>
      <c r="AWD86" s="27"/>
      <c r="AWE86" s="27"/>
      <c r="AWF86" s="27"/>
      <c r="AWG86" s="27"/>
      <c r="AWH86" s="27"/>
      <c r="AWI86" s="27"/>
      <c r="AWJ86" s="27"/>
      <c r="AWK86" s="27"/>
      <c r="AWL86" s="27"/>
      <c r="AWM86" s="27"/>
      <c r="AWN86" s="27"/>
      <c r="AWO86" s="27"/>
      <c r="AWP86" s="27"/>
      <c r="AWQ86" s="27"/>
      <c r="AWR86" s="27"/>
      <c r="AWS86" s="27"/>
      <c r="AWT86" s="27"/>
      <c r="AWU86" s="27"/>
      <c r="AWV86" s="27"/>
      <c r="AWW86" s="27"/>
      <c r="AWX86" s="27"/>
      <c r="AWY86" s="27"/>
      <c r="AWZ86" s="27"/>
      <c r="AXA86" s="27"/>
      <c r="AXB86" s="27"/>
      <c r="AXC86" s="27"/>
      <c r="AXD86" s="27"/>
      <c r="AXE86" s="27"/>
      <c r="AXF86" s="27"/>
      <c r="AXG86" s="27"/>
      <c r="AXH86" s="27"/>
      <c r="AXI86" s="27"/>
      <c r="AXJ86" s="27"/>
      <c r="AXK86" s="27"/>
      <c r="AXL86" s="27"/>
      <c r="AXM86" s="27"/>
      <c r="AXN86" s="27"/>
      <c r="AXO86" s="27"/>
      <c r="AXP86" s="27"/>
      <c r="AXQ86" s="27"/>
      <c r="AXR86" s="27"/>
      <c r="AXS86" s="27"/>
      <c r="AXT86" s="27"/>
      <c r="AXU86" s="27"/>
      <c r="AXV86" s="27"/>
      <c r="AXW86" s="27"/>
      <c r="AXX86" s="27"/>
      <c r="AXY86" s="27"/>
      <c r="AXZ86" s="27"/>
      <c r="AYA86" s="27"/>
      <c r="AYB86" s="27"/>
      <c r="AYC86" s="27"/>
      <c r="AYD86" s="27"/>
      <c r="AYE86" s="27"/>
      <c r="AYF86" s="27"/>
      <c r="AYG86" s="27"/>
      <c r="AYH86" s="27"/>
      <c r="AYI86" s="27"/>
      <c r="AYJ86" s="27"/>
      <c r="AYK86" s="27"/>
      <c r="AYL86" s="27"/>
      <c r="AYM86" s="27"/>
      <c r="AYN86" s="27"/>
      <c r="AYO86" s="27"/>
      <c r="AYP86" s="27"/>
      <c r="AYQ86" s="27"/>
      <c r="AYR86" s="27"/>
      <c r="AYS86" s="27"/>
      <c r="AYT86" s="27"/>
      <c r="AYU86" s="27"/>
      <c r="AYV86" s="27"/>
      <c r="AYW86" s="27"/>
      <c r="AYX86" s="27"/>
      <c r="AYY86" s="27"/>
      <c r="AYZ86" s="27"/>
      <c r="AZA86" s="27"/>
      <c r="AZB86" s="27"/>
      <c r="AZC86" s="27"/>
      <c r="AZD86" s="27"/>
      <c r="AZE86" s="27"/>
      <c r="AZF86" s="27"/>
      <c r="AZG86" s="27"/>
      <c r="AZH86" s="27"/>
      <c r="AZI86" s="27"/>
      <c r="AZJ86" s="27"/>
      <c r="AZK86" s="27"/>
      <c r="AZL86" s="27"/>
      <c r="AZM86" s="27"/>
      <c r="AZN86" s="27"/>
      <c r="AZO86" s="27"/>
      <c r="AZP86" s="27"/>
      <c r="AZQ86" s="27"/>
      <c r="AZR86" s="27"/>
      <c r="AZS86" s="27"/>
      <c r="AZT86" s="27"/>
      <c r="AZU86" s="27"/>
      <c r="AZV86" s="27"/>
      <c r="AZW86" s="27"/>
      <c r="AZX86" s="27"/>
      <c r="AZY86" s="27"/>
      <c r="AZZ86" s="27"/>
      <c r="BAA86" s="27"/>
      <c r="BAB86" s="27"/>
      <c r="BAC86" s="27"/>
      <c r="BAD86" s="27"/>
      <c r="BAE86" s="27"/>
      <c r="BAF86" s="27"/>
      <c r="BAG86" s="27"/>
      <c r="BAH86" s="27"/>
      <c r="BAI86" s="27"/>
      <c r="BAJ86" s="27"/>
      <c r="BAK86" s="27"/>
      <c r="BAL86" s="27"/>
      <c r="BAM86" s="27"/>
      <c r="BAN86" s="27"/>
      <c r="BAO86" s="27"/>
      <c r="BAP86" s="27"/>
      <c r="BAQ86" s="27"/>
      <c r="BAR86" s="27"/>
      <c r="BAS86" s="27"/>
      <c r="BAT86" s="27"/>
      <c r="BAU86" s="27"/>
      <c r="BAV86" s="27"/>
      <c r="BAW86" s="27"/>
      <c r="BAX86" s="27"/>
      <c r="BAY86" s="27"/>
      <c r="BAZ86" s="27"/>
      <c r="BBA86" s="27"/>
      <c r="BBB86" s="27"/>
      <c r="BBC86" s="27"/>
      <c r="BBD86" s="27"/>
      <c r="BBE86" s="27"/>
      <c r="BBF86" s="27"/>
      <c r="BBG86" s="27"/>
      <c r="BBH86" s="27"/>
      <c r="BBI86" s="27"/>
      <c r="BBJ86" s="27"/>
      <c r="BBK86" s="27"/>
      <c r="BBL86" s="27"/>
      <c r="BBM86" s="27"/>
      <c r="BBN86" s="27"/>
      <c r="BBO86" s="27"/>
      <c r="BBP86" s="27"/>
      <c r="BBQ86" s="27"/>
      <c r="BBR86" s="27"/>
      <c r="BBS86" s="27"/>
      <c r="BBT86" s="27"/>
      <c r="BBU86" s="27"/>
      <c r="BBV86" s="27"/>
      <c r="BBW86" s="27"/>
      <c r="BBX86" s="27"/>
      <c r="BBY86" s="27"/>
      <c r="BBZ86" s="27"/>
      <c r="BCA86" s="27"/>
      <c r="BCB86" s="27"/>
      <c r="BCC86" s="27"/>
      <c r="BCD86" s="27"/>
      <c r="BCE86" s="27"/>
      <c r="BCF86" s="27"/>
      <c r="BCG86" s="27"/>
      <c r="BCH86" s="27"/>
      <c r="BCI86" s="27"/>
      <c r="BCJ86" s="27"/>
      <c r="BCK86" s="27"/>
      <c r="BCL86" s="27"/>
      <c r="BCM86" s="27"/>
      <c r="BCN86" s="27"/>
      <c r="BCO86" s="27"/>
      <c r="BCP86" s="27"/>
      <c r="BCQ86" s="27"/>
      <c r="BCR86" s="27"/>
      <c r="BCS86" s="27"/>
      <c r="BCT86" s="27"/>
      <c r="BCU86" s="27"/>
      <c r="BCV86" s="27"/>
      <c r="BCW86" s="27"/>
      <c r="BCX86" s="27"/>
      <c r="BCY86" s="27"/>
      <c r="BCZ86" s="27"/>
      <c r="BDA86" s="27"/>
      <c r="BDB86" s="27"/>
      <c r="BDC86" s="27"/>
      <c r="BDD86" s="27"/>
      <c r="BDE86" s="27"/>
      <c r="BDF86" s="27"/>
      <c r="BDG86" s="27"/>
      <c r="BDH86" s="27"/>
      <c r="BDI86" s="27"/>
      <c r="BDJ86" s="27"/>
      <c r="BDK86" s="27"/>
      <c r="BDL86" s="27"/>
      <c r="BDM86" s="27"/>
      <c r="BDN86" s="27"/>
      <c r="BDO86" s="27"/>
      <c r="BDP86" s="27"/>
      <c r="BDQ86" s="27"/>
      <c r="BDR86" s="27"/>
      <c r="BDS86" s="27"/>
      <c r="BDT86" s="27"/>
      <c r="BDU86" s="27"/>
      <c r="BDV86" s="27"/>
      <c r="BDW86" s="27"/>
      <c r="BDX86" s="27"/>
      <c r="BDY86" s="27"/>
      <c r="BDZ86" s="27"/>
      <c r="BEA86" s="27"/>
      <c r="BEB86" s="27"/>
      <c r="BEC86" s="27"/>
      <c r="BED86" s="27"/>
      <c r="BEE86" s="27"/>
      <c r="BEF86" s="27"/>
      <c r="BEG86" s="27"/>
      <c r="BEH86" s="27"/>
      <c r="BEI86" s="27"/>
      <c r="BEJ86" s="27"/>
      <c r="BEK86" s="27"/>
      <c r="BEL86" s="27"/>
      <c r="BEM86" s="27"/>
      <c r="BEN86" s="27"/>
      <c r="BEO86" s="27"/>
      <c r="BEP86" s="27"/>
      <c r="BEQ86" s="27"/>
      <c r="BER86" s="27"/>
      <c r="BES86" s="27"/>
      <c r="BET86" s="27"/>
      <c r="BEU86" s="27"/>
      <c r="BEV86" s="27"/>
      <c r="BEW86" s="27"/>
      <c r="BEX86" s="27"/>
      <c r="BEY86" s="27"/>
      <c r="BEZ86" s="27"/>
      <c r="BFA86" s="27"/>
      <c r="BFB86" s="27"/>
      <c r="BFC86" s="27"/>
      <c r="BFD86" s="27"/>
      <c r="BFE86" s="27"/>
      <c r="BFF86" s="27"/>
      <c r="BFG86" s="27"/>
      <c r="BFH86" s="27"/>
      <c r="BFI86" s="27"/>
      <c r="BFJ86" s="27"/>
      <c r="BFK86" s="27"/>
      <c r="BFL86" s="27"/>
      <c r="BFM86" s="27"/>
      <c r="BFN86" s="27"/>
      <c r="BFO86" s="27"/>
      <c r="BFP86" s="27"/>
      <c r="BFQ86" s="27"/>
      <c r="BFR86" s="27"/>
      <c r="BFS86" s="27"/>
      <c r="BFT86" s="27"/>
      <c r="BFU86" s="27"/>
      <c r="BFV86" s="27"/>
      <c r="BFW86" s="27"/>
      <c r="BFX86" s="27"/>
      <c r="BFY86" s="27"/>
      <c r="BFZ86" s="27"/>
      <c r="BGA86" s="27"/>
      <c r="BGB86" s="27"/>
      <c r="BGC86" s="27"/>
      <c r="BGD86" s="27"/>
      <c r="BGE86" s="27"/>
      <c r="BGF86" s="27"/>
      <c r="BGG86" s="27"/>
      <c r="BGH86" s="27"/>
      <c r="BGI86" s="27"/>
      <c r="BGJ86" s="27"/>
      <c r="BGK86" s="27"/>
      <c r="BGL86" s="27"/>
      <c r="BGM86" s="27"/>
      <c r="BGN86" s="27"/>
      <c r="BGO86" s="27"/>
      <c r="BGP86" s="27"/>
      <c r="BGQ86" s="27"/>
      <c r="BGR86" s="27"/>
      <c r="BGS86" s="27"/>
      <c r="BGT86" s="27"/>
      <c r="BGU86" s="27"/>
      <c r="BGV86" s="27"/>
      <c r="BGW86" s="27"/>
      <c r="BGX86" s="27"/>
      <c r="BGY86" s="27"/>
      <c r="BGZ86" s="27"/>
      <c r="BHA86" s="27"/>
      <c r="BHB86" s="27"/>
      <c r="BHC86" s="27"/>
      <c r="BHD86" s="27"/>
      <c r="BHE86" s="27"/>
      <c r="BHF86" s="27"/>
      <c r="BHG86" s="27"/>
      <c r="BHH86" s="27"/>
      <c r="BHI86" s="27"/>
      <c r="BHJ86" s="27"/>
      <c r="BHK86" s="27"/>
      <c r="BHL86" s="27"/>
      <c r="BHM86" s="27"/>
      <c r="BHN86" s="27"/>
      <c r="BHO86" s="27"/>
      <c r="BHP86" s="27"/>
      <c r="BHQ86" s="27"/>
      <c r="BHR86" s="27"/>
      <c r="BHS86" s="27"/>
      <c r="BHT86" s="27"/>
      <c r="BHU86" s="27"/>
      <c r="BHV86" s="27"/>
      <c r="BHW86" s="27"/>
      <c r="BHX86" s="27"/>
      <c r="BHY86" s="27"/>
      <c r="BHZ86" s="27"/>
      <c r="BIA86" s="27"/>
      <c r="BIB86" s="27"/>
      <c r="BIC86" s="27"/>
      <c r="BID86" s="27"/>
      <c r="BIE86" s="27"/>
      <c r="BIF86" s="27"/>
      <c r="BIG86" s="27"/>
      <c r="BIH86" s="27"/>
      <c r="BII86" s="27"/>
      <c r="BIJ86" s="27"/>
      <c r="BIK86" s="27"/>
      <c r="BIL86" s="27"/>
      <c r="BIM86" s="27"/>
      <c r="BIN86" s="27"/>
      <c r="BIO86" s="27"/>
      <c r="BIP86" s="27"/>
      <c r="BIQ86" s="27"/>
      <c r="BIR86" s="27"/>
      <c r="BIS86" s="27"/>
      <c r="BIT86" s="27"/>
      <c r="BIU86" s="27"/>
      <c r="BIV86" s="27"/>
      <c r="BIW86" s="27"/>
      <c r="BIX86" s="27"/>
      <c r="BIY86" s="27"/>
      <c r="BIZ86" s="27"/>
      <c r="BJA86" s="27"/>
      <c r="BJB86" s="27"/>
      <c r="BJC86" s="27"/>
      <c r="BJD86" s="27"/>
      <c r="BJE86" s="27"/>
      <c r="BJF86" s="27"/>
      <c r="BJG86" s="27"/>
      <c r="BJH86" s="27"/>
      <c r="BJI86" s="27"/>
      <c r="BJJ86" s="27"/>
      <c r="BJK86" s="27"/>
      <c r="BJL86" s="27"/>
      <c r="BJM86" s="27"/>
      <c r="BJN86" s="27"/>
      <c r="BJO86" s="27"/>
      <c r="BJP86" s="27"/>
      <c r="BJQ86" s="27"/>
      <c r="BJR86" s="27"/>
      <c r="BJS86" s="27"/>
      <c r="BJT86" s="27"/>
      <c r="BJU86" s="27"/>
      <c r="BJV86" s="27"/>
      <c r="BJW86" s="27"/>
      <c r="BJX86" s="27"/>
      <c r="BJY86" s="27"/>
      <c r="BJZ86" s="27"/>
      <c r="BKA86" s="27"/>
      <c r="BKB86" s="27"/>
      <c r="BKC86" s="27"/>
      <c r="BKD86" s="27"/>
      <c r="BKE86" s="27"/>
      <c r="BKF86" s="27"/>
      <c r="BKG86" s="27"/>
      <c r="BKH86" s="27"/>
      <c r="BKI86" s="27"/>
      <c r="BKJ86" s="27"/>
      <c r="BKK86" s="27"/>
      <c r="BKL86" s="27"/>
      <c r="BKM86" s="27"/>
      <c r="BKN86" s="27"/>
      <c r="BKO86" s="27"/>
      <c r="BKP86" s="27"/>
      <c r="BKQ86" s="27"/>
      <c r="BKR86" s="27"/>
      <c r="BKS86" s="27"/>
      <c r="BKT86" s="27"/>
      <c r="BKU86" s="27"/>
      <c r="BKV86" s="27"/>
      <c r="BKW86" s="27"/>
      <c r="BKX86" s="27"/>
      <c r="BKY86" s="27"/>
      <c r="BKZ86" s="27"/>
      <c r="BLA86" s="27"/>
      <c r="BLB86" s="27"/>
      <c r="BLC86" s="27"/>
      <c r="BLD86" s="27"/>
      <c r="BLE86" s="27"/>
      <c r="BLF86" s="27"/>
      <c r="BLG86" s="27"/>
      <c r="BLH86" s="27"/>
      <c r="BLI86" s="27"/>
      <c r="BLJ86" s="27"/>
      <c r="BLK86" s="27"/>
      <c r="BLL86" s="27"/>
      <c r="BLM86" s="27"/>
      <c r="BLN86" s="27"/>
      <c r="BLO86" s="27"/>
      <c r="BLP86" s="27"/>
      <c r="BLQ86" s="27"/>
      <c r="BLR86" s="27"/>
      <c r="BLS86" s="27"/>
      <c r="BLT86" s="27"/>
      <c r="BLU86" s="27"/>
      <c r="BLV86" s="27"/>
      <c r="BLW86" s="27"/>
      <c r="BLX86" s="27"/>
      <c r="BLY86" s="27"/>
      <c r="BLZ86" s="27"/>
      <c r="BMA86" s="27"/>
      <c r="BMB86" s="27"/>
      <c r="BMC86" s="27"/>
      <c r="BMD86" s="27"/>
      <c r="BME86" s="27"/>
      <c r="BMF86" s="27"/>
      <c r="BMG86" s="27"/>
      <c r="BMH86" s="27"/>
      <c r="BMI86" s="27"/>
      <c r="BMJ86" s="27"/>
      <c r="BMK86" s="27"/>
      <c r="BML86" s="27"/>
      <c r="BMM86" s="27"/>
      <c r="BMN86" s="27"/>
      <c r="BMO86" s="27"/>
      <c r="BMP86" s="27"/>
      <c r="BMQ86" s="27"/>
      <c r="BMR86" s="27"/>
      <c r="BMS86" s="27"/>
      <c r="BMT86" s="27"/>
      <c r="BMU86" s="27"/>
      <c r="BMV86" s="27"/>
      <c r="BMW86" s="27"/>
      <c r="BMX86" s="27"/>
      <c r="BMY86" s="27"/>
      <c r="BMZ86" s="27"/>
      <c r="BNA86" s="27"/>
      <c r="BNB86" s="27"/>
      <c r="BNC86" s="27"/>
      <c r="BND86" s="27"/>
      <c r="BNE86" s="27"/>
      <c r="BNF86" s="27"/>
      <c r="BNG86" s="27"/>
      <c r="BNH86" s="27"/>
      <c r="BNI86" s="27"/>
      <c r="BNJ86" s="27"/>
      <c r="BNK86" s="27"/>
      <c r="BNL86" s="27"/>
      <c r="BNM86" s="27"/>
      <c r="BNN86" s="27"/>
      <c r="BNO86" s="27"/>
      <c r="BNP86" s="27"/>
      <c r="BNQ86" s="27"/>
      <c r="BNR86" s="27"/>
      <c r="BNS86" s="27"/>
      <c r="BNT86" s="27"/>
      <c r="BNU86" s="27"/>
      <c r="BNV86" s="27"/>
      <c r="BNW86" s="27"/>
      <c r="BNX86" s="27"/>
      <c r="BNY86" s="27"/>
      <c r="BNZ86" s="27"/>
      <c r="BOA86" s="27"/>
      <c r="BOB86" s="27"/>
      <c r="BOC86" s="27"/>
      <c r="BOD86" s="27"/>
      <c r="BOE86" s="27"/>
      <c r="BOF86" s="27"/>
      <c r="BOG86" s="27"/>
      <c r="BOH86" s="27"/>
      <c r="BOI86" s="27"/>
      <c r="BOJ86" s="27"/>
      <c r="BOK86" s="27"/>
      <c r="BOL86" s="27"/>
      <c r="BOM86" s="27"/>
      <c r="BON86" s="27"/>
      <c r="BOO86" s="27"/>
      <c r="BOP86" s="27"/>
      <c r="BOQ86" s="27"/>
      <c r="BOR86" s="27"/>
      <c r="BOS86" s="27"/>
      <c r="BOT86" s="27"/>
      <c r="BOU86" s="27"/>
      <c r="BOV86" s="27"/>
      <c r="BOW86" s="27"/>
      <c r="BOX86" s="27"/>
      <c r="BOY86" s="27"/>
      <c r="BOZ86" s="27"/>
      <c r="BPA86" s="27"/>
      <c r="BPB86" s="27"/>
      <c r="BPC86" s="27"/>
      <c r="BPD86" s="27"/>
      <c r="BPE86" s="27"/>
      <c r="BPF86" s="27"/>
      <c r="BPG86" s="27"/>
      <c r="BPH86" s="27"/>
      <c r="BPI86" s="27"/>
      <c r="BPJ86" s="27"/>
    </row>
    <row r="87" spans="1:1778" s="8" customFormat="1" ht="66" customHeight="1" x14ac:dyDescent="0.25">
      <c r="A87" s="46" t="s">
        <v>82</v>
      </c>
      <c r="B87" s="30" t="s">
        <v>103</v>
      </c>
      <c r="C87" s="49" t="s">
        <v>21</v>
      </c>
      <c r="D87" s="26" t="s">
        <v>11</v>
      </c>
      <c r="E87" s="65">
        <f>F87</f>
        <v>450</v>
      </c>
      <c r="F87" s="65">
        <v>450</v>
      </c>
      <c r="G87" s="65">
        <v>0</v>
      </c>
      <c r="H87" s="80">
        <v>0</v>
      </c>
      <c r="I87" s="78"/>
      <c r="J87" s="78"/>
      <c r="K87" s="78"/>
      <c r="L87" s="79"/>
      <c r="M87" s="65">
        <v>0</v>
      </c>
      <c r="N87" s="65">
        <v>0</v>
      </c>
      <c r="O87" s="30" t="s">
        <v>117</v>
      </c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  <c r="QR87" s="27"/>
      <c r="QS87" s="27"/>
      <c r="QT87" s="27"/>
      <c r="QU87" s="27"/>
      <c r="QV87" s="27"/>
      <c r="QW87" s="27"/>
      <c r="QX87" s="27"/>
      <c r="QY87" s="27"/>
      <c r="QZ87" s="27"/>
      <c r="RA87" s="27"/>
      <c r="RB87" s="27"/>
      <c r="RC87" s="27"/>
      <c r="RD87" s="27"/>
      <c r="RE87" s="27"/>
      <c r="RF87" s="27"/>
      <c r="RG87" s="27"/>
      <c r="RH87" s="27"/>
      <c r="RI87" s="27"/>
      <c r="RJ87" s="27"/>
      <c r="RK87" s="27"/>
      <c r="RL87" s="27"/>
      <c r="RM87" s="27"/>
      <c r="RN87" s="27"/>
      <c r="RO87" s="27"/>
      <c r="RP87" s="27"/>
      <c r="RQ87" s="27"/>
      <c r="RR87" s="27"/>
      <c r="RS87" s="27"/>
      <c r="RT87" s="27"/>
      <c r="RU87" s="27"/>
      <c r="RV87" s="27"/>
      <c r="RW87" s="27"/>
      <c r="RX87" s="27"/>
      <c r="RY87" s="27"/>
      <c r="RZ87" s="27"/>
      <c r="SA87" s="27"/>
      <c r="SB87" s="27"/>
      <c r="SC87" s="27"/>
      <c r="SD87" s="27"/>
      <c r="SE87" s="27"/>
      <c r="SF87" s="27"/>
      <c r="SG87" s="27"/>
      <c r="SH87" s="27"/>
      <c r="SI87" s="27"/>
      <c r="SJ87" s="27"/>
      <c r="SK87" s="27"/>
      <c r="SL87" s="27"/>
      <c r="SM87" s="27"/>
      <c r="SN87" s="27"/>
      <c r="SO87" s="27"/>
      <c r="SP87" s="27"/>
      <c r="SQ87" s="27"/>
      <c r="SR87" s="27"/>
      <c r="SS87" s="27"/>
      <c r="ST87" s="27"/>
      <c r="SU87" s="27"/>
      <c r="SV87" s="27"/>
      <c r="SW87" s="27"/>
      <c r="SX87" s="27"/>
      <c r="SY87" s="27"/>
      <c r="SZ87" s="27"/>
      <c r="TA87" s="27"/>
      <c r="TB87" s="27"/>
      <c r="TC87" s="27"/>
      <c r="TD87" s="27"/>
      <c r="TE87" s="27"/>
      <c r="TF87" s="27"/>
      <c r="TG87" s="27"/>
      <c r="TH87" s="27"/>
      <c r="TI87" s="27"/>
      <c r="TJ87" s="27"/>
      <c r="TK87" s="27"/>
      <c r="TL87" s="27"/>
      <c r="TM87" s="27"/>
      <c r="TN87" s="27"/>
      <c r="TO87" s="27"/>
      <c r="TP87" s="27"/>
      <c r="TQ87" s="27"/>
      <c r="TR87" s="27"/>
      <c r="TS87" s="27"/>
      <c r="TT87" s="27"/>
      <c r="TU87" s="27"/>
      <c r="TV87" s="27"/>
      <c r="TW87" s="27"/>
      <c r="TX87" s="27"/>
      <c r="TY87" s="27"/>
      <c r="TZ87" s="27"/>
      <c r="UA87" s="27"/>
      <c r="UB87" s="27"/>
      <c r="UC87" s="27"/>
      <c r="UD87" s="27"/>
      <c r="UE87" s="27"/>
      <c r="UF87" s="27"/>
      <c r="UG87" s="27"/>
      <c r="UH87" s="27"/>
      <c r="UI87" s="27"/>
      <c r="UJ87" s="27"/>
      <c r="UK87" s="27"/>
      <c r="UL87" s="27"/>
      <c r="UM87" s="27"/>
      <c r="UN87" s="27"/>
      <c r="UO87" s="27"/>
      <c r="UP87" s="27"/>
      <c r="UQ87" s="27"/>
      <c r="UR87" s="27"/>
      <c r="US87" s="27"/>
      <c r="UT87" s="27"/>
      <c r="UU87" s="27"/>
      <c r="UV87" s="27"/>
      <c r="UW87" s="27"/>
      <c r="UX87" s="27"/>
      <c r="UY87" s="27"/>
      <c r="UZ87" s="27"/>
      <c r="VA87" s="27"/>
      <c r="VB87" s="27"/>
      <c r="VC87" s="27"/>
      <c r="VD87" s="27"/>
      <c r="VE87" s="27"/>
      <c r="VF87" s="27"/>
      <c r="VG87" s="27"/>
      <c r="VH87" s="27"/>
      <c r="VI87" s="27"/>
      <c r="VJ87" s="27"/>
      <c r="VK87" s="27"/>
      <c r="VL87" s="27"/>
      <c r="VM87" s="27"/>
      <c r="VN87" s="27"/>
      <c r="VO87" s="27"/>
      <c r="VP87" s="27"/>
      <c r="VQ87" s="27"/>
      <c r="VR87" s="27"/>
      <c r="VS87" s="27"/>
      <c r="VT87" s="27"/>
      <c r="VU87" s="27"/>
      <c r="VV87" s="27"/>
      <c r="VW87" s="27"/>
      <c r="VX87" s="27"/>
      <c r="VY87" s="27"/>
      <c r="VZ87" s="27"/>
      <c r="WA87" s="27"/>
      <c r="WB87" s="27"/>
      <c r="WC87" s="27"/>
      <c r="WD87" s="27"/>
      <c r="WE87" s="27"/>
      <c r="WF87" s="27"/>
      <c r="WG87" s="27"/>
      <c r="WH87" s="27"/>
      <c r="WI87" s="27"/>
      <c r="WJ87" s="27"/>
      <c r="WK87" s="27"/>
      <c r="WL87" s="27"/>
      <c r="WM87" s="27"/>
      <c r="WN87" s="27"/>
      <c r="WO87" s="27"/>
      <c r="WP87" s="27"/>
      <c r="WQ87" s="27"/>
      <c r="WR87" s="27"/>
      <c r="WS87" s="27"/>
      <c r="WT87" s="27"/>
      <c r="WU87" s="27"/>
      <c r="WV87" s="27"/>
      <c r="WW87" s="27"/>
      <c r="WX87" s="27"/>
      <c r="WY87" s="27"/>
      <c r="WZ87" s="27"/>
      <c r="XA87" s="27"/>
      <c r="XB87" s="27"/>
      <c r="XC87" s="27"/>
      <c r="XD87" s="27"/>
      <c r="XE87" s="27"/>
      <c r="XF87" s="27"/>
      <c r="XG87" s="27"/>
      <c r="XH87" s="27"/>
      <c r="XI87" s="27"/>
      <c r="XJ87" s="27"/>
      <c r="XK87" s="27"/>
      <c r="XL87" s="27"/>
      <c r="XM87" s="27"/>
      <c r="XN87" s="27"/>
      <c r="XO87" s="27"/>
      <c r="XP87" s="27"/>
      <c r="XQ87" s="27"/>
      <c r="XR87" s="27"/>
      <c r="XS87" s="27"/>
      <c r="XT87" s="27"/>
      <c r="XU87" s="27"/>
      <c r="XV87" s="27"/>
      <c r="XW87" s="27"/>
      <c r="XX87" s="27"/>
      <c r="XY87" s="27"/>
      <c r="XZ87" s="27"/>
      <c r="YA87" s="27"/>
      <c r="YB87" s="27"/>
      <c r="YC87" s="27"/>
      <c r="YD87" s="27"/>
      <c r="YE87" s="27"/>
      <c r="YF87" s="27"/>
      <c r="YG87" s="27"/>
      <c r="YH87" s="27"/>
      <c r="YI87" s="27"/>
      <c r="YJ87" s="27"/>
      <c r="YK87" s="27"/>
      <c r="YL87" s="27"/>
      <c r="YM87" s="27"/>
      <c r="YN87" s="27"/>
      <c r="YO87" s="27"/>
      <c r="YP87" s="27"/>
      <c r="YQ87" s="27"/>
      <c r="YR87" s="27"/>
      <c r="YS87" s="27"/>
      <c r="YT87" s="27"/>
      <c r="YU87" s="27"/>
      <c r="YV87" s="27"/>
      <c r="YW87" s="27"/>
      <c r="YX87" s="27"/>
      <c r="YY87" s="27"/>
      <c r="YZ87" s="27"/>
      <c r="ZA87" s="27"/>
      <c r="ZB87" s="27"/>
      <c r="ZC87" s="27"/>
      <c r="ZD87" s="27"/>
      <c r="ZE87" s="27"/>
      <c r="ZF87" s="27"/>
      <c r="ZG87" s="27"/>
      <c r="ZH87" s="27"/>
      <c r="ZI87" s="27"/>
      <c r="ZJ87" s="27"/>
      <c r="ZK87" s="27"/>
      <c r="ZL87" s="27"/>
      <c r="ZM87" s="27"/>
      <c r="ZN87" s="27"/>
      <c r="ZO87" s="27"/>
      <c r="ZP87" s="27"/>
      <c r="ZQ87" s="27"/>
      <c r="ZR87" s="27"/>
      <c r="ZS87" s="27"/>
      <c r="ZT87" s="27"/>
      <c r="ZU87" s="27"/>
      <c r="ZV87" s="27"/>
      <c r="ZW87" s="27"/>
      <c r="ZX87" s="27"/>
      <c r="ZY87" s="27"/>
      <c r="ZZ87" s="27"/>
      <c r="AAA87" s="27"/>
      <c r="AAB87" s="27"/>
      <c r="AAC87" s="27"/>
      <c r="AAD87" s="27"/>
      <c r="AAE87" s="27"/>
      <c r="AAF87" s="27"/>
      <c r="AAG87" s="27"/>
      <c r="AAH87" s="27"/>
      <c r="AAI87" s="27"/>
      <c r="AAJ87" s="27"/>
      <c r="AAK87" s="27"/>
      <c r="AAL87" s="27"/>
      <c r="AAM87" s="27"/>
      <c r="AAN87" s="27"/>
      <c r="AAO87" s="27"/>
      <c r="AAP87" s="27"/>
      <c r="AAQ87" s="27"/>
      <c r="AAR87" s="27"/>
      <c r="AAS87" s="27"/>
      <c r="AAT87" s="27"/>
      <c r="AAU87" s="27"/>
      <c r="AAV87" s="27"/>
      <c r="AAW87" s="27"/>
      <c r="AAX87" s="27"/>
      <c r="AAY87" s="27"/>
      <c r="AAZ87" s="27"/>
      <c r="ABA87" s="27"/>
      <c r="ABB87" s="27"/>
      <c r="ABC87" s="27"/>
      <c r="ABD87" s="27"/>
      <c r="ABE87" s="27"/>
      <c r="ABF87" s="27"/>
      <c r="ABG87" s="27"/>
      <c r="ABH87" s="27"/>
      <c r="ABI87" s="27"/>
      <c r="ABJ87" s="27"/>
      <c r="ABK87" s="27"/>
      <c r="ABL87" s="27"/>
      <c r="ABM87" s="27"/>
      <c r="ABN87" s="27"/>
      <c r="ABO87" s="27"/>
      <c r="ABP87" s="27"/>
      <c r="ABQ87" s="27"/>
      <c r="ABR87" s="27"/>
      <c r="ABS87" s="27"/>
      <c r="ABT87" s="27"/>
      <c r="ABU87" s="27"/>
      <c r="ABV87" s="27"/>
      <c r="ABW87" s="27"/>
      <c r="ABX87" s="27"/>
      <c r="ABY87" s="27"/>
      <c r="ABZ87" s="27"/>
      <c r="ACA87" s="27"/>
      <c r="ACB87" s="27"/>
      <c r="ACC87" s="27"/>
      <c r="ACD87" s="27"/>
      <c r="ACE87" s="27"/>
      <c r="ACF87" s="27"/>
      <c r="ACG87" s="27"/>
      <c r="ACH87" s="27"/>
      <c r="ACI87" s="27"/>
      <c r="ACJ87" s="27"/>
      <c r="ACK87" s="27"/>
      <c r="ACL87" s="27"/>
      <c r="ACM87" s="27"/>
      <c r="ACN87" s="27"/>
      <c r="ACO87" s="27"/>
      <c r="ACP87" s="27"/>
      <c r="ACQ87" s="27"/>
      <c r="ACR87" s="27"/>
      <c r="ACS87" s="27"/>
      <c r="ACT87" s="27"/>
      <c r="ACU87" s="27"/>
      <c r="ACV87" s="27"/>
      <c r="ACW87" s="27"/>
      <c r="ACX87" s="27"/>
      <c r="ACY87" s="27"/>
      <c r="ACZ87" s="27"/>
      <c r="ADA87" s="27"/>
      <c r="ADB87" s="27"/>
      <c r="ADC87" s="27"/>
      <c r="ADD87" s="27"/>
      <c r="ADE87" s="27"/>
      <c r="ADF87" s="27"/>
      <c r="ADG87" s="27"/>
      <c r="ADH87" s="27"/>
      <c r="ADI87" s="27"/>
      <c r="ADJ87" s="27"/>
      <c r="ADK87" s="27"/>
      <c r="ADL87" s="27"/>
      <c r="ADM87" s="27"/>
      <c r="ADN87" s="27"/>
      <c r="ADO87" s="27"/>
      <c r="ADP87" s="27"/>
      <c r="ADQ87" s="27"/>
      <c r="ADR87" s="27"/>
      <c r="ADS87" s="27"/>
      <c r="ADT87" s="27"/>
      <c r="ADU87" s="27"/>
      <c r="ADV87" s="27"/>
      <c r="ADW87" s="27"/>
      <c r="ADX87" s="27"/>
      <c r="ADY87" s="27"/>
      <c r="ADZ87" s="27"/>
      <c r="AEA87" s="27"/>
      <c r="AEB87" s="27"/>
      <c r="AEC87" s="27"/>
      <c r="AED87" s="27"/>
      <c r="AEE87" s="27"/>
      <c r="AEF87" s="27"/>
      <c r="AEG87" s="27"/>
      <c r="AEH87" s="27"/>
      <c r="AEI87" s="27"/>
      <c r="AEJ87" s="27"/>
      <c r="AEK87" s="27"/>
      <c r="AEL87" s="27"/>
      <c r="AEM87" s="27"/>
      <c r="AEN87" s="27"/>
      <c r="AEO87" s="27"/>
      <c r="AEP87" s="27"/>
      <c r="AEQ87" s="27"/>
      <c r="AER87" s="27"/>
      <c r="AES87" s="27"/>
      <c r="AET87" s="27"/>
      <c r="AEU87" s="27"/>
      <c r="AEV87" s="27"/>
      <c r="AEW87" s="27"/>
      <c r="AEX87" s="27"/>
      <c r="AEY87" s="27"/>
      <c r="AEZ87" s="27"/>
      <c r="AFA87" s="27"/>
      <c r="AFB87" s="27"/>
      <c r="AFC87" s="27"/>
      <c r="AFD87" s="27"/>
      <c r="AFE87" s="27"/>
      <c r="AFF87" s="27"/>
      <c r="AFG87" s="27"/>
      <c r="AFH87" s="27"/>
      <c r="AFI87" s="27"/>
      <c r="AFJ87" s="27"/>
      <c r="AFK87" s="27"/>
      <c r="AFL87" s="27"/>
      <c r="AFM87" s="27"/>
      <c r="AFN87" s="27"/>
      <c r="AFO87" s="27"/>
      <c r="AFP87" s="27"/>
      <c r="AFQ87" s="27"/>
      <c r="AFR87" s="27"/>
      <c r="AFS87" s="27"/>
      <c r="AFT87" s="27"/>
      <c r="AFU87" s="27"/>
      <c r="AFV87" s="27"/>
      <c r="AFW87" s="27"/>
      <c r="AFX87" s="27"/>
      <c r="AFY87" s="27"/>
      <c r="AFZ87" s="27"/>
      <c r="AGA87" s="27"/>
      <c r="AGB87" s="27"/>
      <c r="AGC87" s="27"/>
      <c r="AGD87" s="27"/>
      <c r="AGE87" s="27"/>
      <c r="AGF87" s="27"/>
      <c r="AGG87" s="27"/>
      <c r="AGH87" s="27"/>
      <c r="AGI87" s="27"/>
      <c r="AGJ87" s="27"/>
      <c r="AGK87" s="27"/>
      <c r="AGL87" s="27"/>
      <c r="AGM87" s="27"/>
      <c r="AGN87" s="27"/>
      <c r="AGO87" s="27"/>
      <c r="AGP87" s="27"/>
      <c r="AGQ87" s="27"/>
      <c r="AGR87" s="27"/>
      <c r="AGS87" s="27"/>
      <c r="AGT87" s="27"/>
      <c r="AGU87" s="27"/>
      <c r="AGV87" s="27"/>
      <c r="AGW87" s="27"/>
      <c r="AGX87" s="27"/>
      <c r="AGY87" s="27"/>
      <c r="AGZ87" s="27"/>
      <c r="AHA87" s="27"/>
      <c r="AHB87" s="27"/>
      <c r="AHC87" s="27"/>
      <c r="AHD87" s="27"/>
      <c r="AHE87" s="27"/>
      <c r="AHF87" s="27"/>
      <c r="AHG87" s="27"/>
      <c r="AHH87" s="27"/>
      <c r="AHI87" s="27"/>
      <c r="AHJ87" s="27"/>
      <c r="AHK87" s="27"/>
      <c r="AHL87" s="27"/>
      <c r="AHM87" s="27"/>
      <c r="AHN87" s="27"/>
      <c r="AHO87" s="27"/>
      <c r="AHP87" s="27"/>
      <c r="AHQ87" s="27"/>
      <c r="AHR87" s="27"/>
      <c r="AHS87" s="27"/>
      <c r="AHT87" s="27"/>
      <c r="AHU87" s="27"/>
      <c r="AHV87" s="27"/>
      <c r="AHW87" s="27"/>
      <c r="AHX87" s="27"/>
      <c r="AHY87" s="27"/>
      <c r="AHZ87" s="27"/>
      <c r="AIA87" s="27"/>
      <c r="AIB87" s="27"/>
      <c r="AIC87" s="27"/>
      <c r="AID87" s="27"/>
      <c r="AIE87" s="27"/>
      <c r="AIF87" s="27"/>
      <c r="AIG87" s="27"/>
      <c r="AIH87" s="27"/>
      <c r="AII87" s="27"/>
      <c r="AIJ87" s="27"/>
      <c r="AIK87" s="27"/>
      <c r="AIL87" s="27"/>
      <c r="AIM87" s="27"/>
      <c r="AIN87" s="27"/>
      <c r="AIO87" s="27"/>
      <c r="AIP87" s="27"/>
      <c r="AIQ87" s="27"/>
      <c r="AIR87" s="27"/>
      <c r="AIS87" s="27"/>
      <c r="AIT87" s="27"/>
      <c r="AIU87" s="27"/>
      <c r="AIV87" s="27"/>
      <c r="AIW87" s="27"/>
      <c r="AIX87" s="27"/>
      <c r="AIY87" s="27"/>
      <c r="AIZ87" s="27"/>
      <c r="AJA87" s="27"/>
      <c r="AJB87" s="27"/>
      <c r="AJC87" s="27"/>
      <c r="AJD87" s="27"/>
      <c r="AJE87" s="27"/>
      <c r="AJF87" s="27"/>
      <c r="AJG87" s="27"/>
      <c r="AJH87" s="27"/>
      <c r="AJI87" s="27"/>
      <c r="AJJ87" s="27"/>
      <c r="AJK87" s="27"/>
      <c r="AJL87" s="27"/>
      <c r="AJM87" s="27"/>
      <c r="AJN87" s="27"/>
      <c r="AJO87" s="27"/>
      <c r="AJP87" s="27"/>
      <c r="AJQ87" s="27"/>
      <c r="AJR87" s="27"/>
      <c r="AJS87" s="27"/>
      <c r="AJT87" s="27"/>
      <c r="AJU87" s="27"/>
      <c r="AJV87" s="27"/>
      <c r="AJW87" s="27"/>
      <c r="AJX87" s="27"/>
      <c r="AJY87" s="27"/>
      <c r="AJZ87" s="27"/>
      <c r="AKA87" s="27"/>
      <c r="AKB87" s="27"/>
      <c r="AKC87" s="27"/>
      <c r="AKD87" s="27"/>
      <c r="AKE87" s="27"/>
      <c r="AKF87" s="27"/>
      <c r="AKG87" s="27"/>
      <c r="AKH87" s="27"/>
      <c r="AKI87" s="27"/>
      <c r="AKJ87" s="27"/>
      <c r="AKK87" s="27"/>
      <c r="AKL87" s="27"/>
      <c r="AKM87" s="27"/>
      <c r="AKN87" s="27"/>
      <c r="AKO87" s="27"/>
      <c r="AKP87" s="27"/>
      <c r="AKQ87" s="27"/>
      <c r="AKR87" s="27"/>
      <c r="AKS87" s="27"/>
      <c r="AKT87" s="27"/>
      <c r="AKU87" s="27"/>
      <c r="AKV87" s="27"/>
      <c r="AKW87" s="27"/>
      <c r="AKX87" s="27"/>
      <c r="AKY87" s="27"/>
      <c r="AKZ87" s="27"/>
      <c r="ALA87" s="27"/>
      <c r="ALB87" s="27"/>
      <c r="ALC87" s="27"/>
      <c r="ALD87" s="27"/>
      <c r="ALE87" s="27"/>
      <c r="ALF87" s="27"/>
      <c r="ALG87" s="27"/>
      <c r="ALH87" s="27"/>
      <c r="ALI87" s="27"/>
      <c r="ALJ87" s="27"/>
      <c r="ALK87" s="27"/>
      <c r="ALL87" s="27"/>
      <c r="ALM87" s="27"/>
      <c r="ALN87" s="27"/>
      <c r="ALO87" s="27"/>
      <c r="ALP87" s="27"/>
      <c r="ALQ87" s="27"/>
      <c r="ALR87" s="27"/>
      <c r="ALS87" s="27"/>
      <c r="ALT87" s="27"/>
      <c r="ALU87" s="27"/>
      <c r="ALV87" s="27"/>
      <c r="ALW87" s="27"/>
      <c r="ALX87" s="27"/>
      <c r="ALY87" s="27"/>
      <c r="ALZ87" s="27"/>
      <c r="AMA87" s="27"/>
      <c r="AMB87" s="27"/>
      <c r="AMC87" s="27"/>
      <c r="AMD87" s="27"/>
      <c r="AME87" s="27"/>
      <c r="AMF87" s="27"/>
      <c r="AMG87" s="27"/>
      <c r="AMH87" s="27"/>
      <c r="AMI87" s="27"/>
      <c r="AMJ87" s="27"/>
      <c r="AMK87" s="27"/>
      <c r="AML87" s="27"/>
      <c r="AMM87" s="27"/>
      <c r="AMN87" s="27"/>
      <c r="AMO87" s="27"/>
      <c r="AMP87" s="27"/>
      <c r="AMQ87" s="27"/>
      <c r="AMR87" s="27"/>
      <c r="AMS87" s="27"/>
      <c r="AMT87" s="27"/>
      <c r="AMU87" s="27"/>
      <c r="AMV87" s="27"/>
      <c r="AMW87" s="27"/>
      <c r="AMX87" s="27"/>
      <c r="AMY87" s="27"/>
      <c r="AMZ87" s="27"/>
      <c r="ANA87" s="27"/>
      <c r="ANB87" s="27"/>
      <c r="ANC87" s="27"/>
      <c r="AND87" s="27"/>
      <c r="ANE87" s="27"/>
      <c r="ANF87" s="27"/>
      <c r="ANG87" s="27"/>
      <c r="ANH87" s="27"/>
      <c r="ANI87" s="27"/>
      <c r="ANJ87" s="27"/>
      <c r="ANK87" s="27"/>
      <c r="ANL87" s="27"/>
      <c r="ANM87" s="27"/>
      <c r="ANN87" s="27"/>
      <c r="ANO87" s="27"/>
      <c r="ANP87" s="27"/>
      <c r="ANQ87" s="27"/>
      <c r="ANR87" s="27"/>
      <c r="ANS87" s="27"/>
      <c r="ANT87" s="27"/>
      <c r="ANU87" s="27"/>
      <c r="ANV87" s="27"/>
      <c r="ANW87" s="27"/>
      <c r="ANX87" s="27"/>
      <c r="ANY87" s="27"/>
      <c r="ANZ87" s="27"/>
      <c r="AOA87" s="27"/>
      <c r="AOB87" s="27"/>
      <c r="AOC87" s="27"/>
      <c r="AOD87" s="27"/>
      <c r="AOE87" s="27"/>
      <c r="AOF87" s="27"/>
      <c r="AOG87" s="27"/>
      <c r="AOH87" s="27"/>
      <c r="AOI87" s="27"/>
      <c r="AOJ87" s="27"/>
      <c r="AOK87" s="27"/>
      <c r="AOL87" s="27"/>
      <c r="AOM87" s="27"/>
      <c r="AON87" s="27"/>
      <c r="AOO87" s="27"/>
      <c r="AOP87" s="27"/>
      <c r="AOQ87" s="27"/>
      <c r="AOR87" s="27"/>
      <c r="AOS87" s="27"/>
      <c r="AOT87" s="27"/>
      <c r="AOU87" s="27"/>
      <c r="AOV87" s="27"/>
      <c r="AOW87" s="27"/>
      <c r="AOX87" s="27"/>
      <c r="AOY87" s="27"/>
      <c r="AOZ87" s="27"/>
      <c r="APA87" s="27"/>
      <c r="APB87" s="27"/>
      <c r="APC87" s="27"/>
      <c r="APD87" s="27"/>
      <c r="APE87" s="27"/>
      <c r="APF87" s="27"/>
      <c r="APG87" s="27"/>
      <c r="APH87" s="27"/>
      <c r="API87" s="27"/>
      <c r="APJ87" s="27"/>
      <c r="APK87" s="27"/>
      <c r="APL87" s="27"/>
      <c r="APM87" s="27"/>
      <c r="APN87" s="27"/>
      <c r="APO87" s="27"/>
      <c r="APP87" s="27"/>
      <c r="APQ87" s="27"/>
      <c r="APR87" s="27"/>
      <c r="APS87" s="27"/>
      <c r="APT87" s="27"/>
      <c r="APU87" s="27"/>
      <c r="APV87" s="27"/>
      <c r="APW87" s="27"/>
      <c r="APX87" s="27"/>
      <c r="APY87" s="27"/>
      <c r="APZ87" s="27"/>
      <c r="AQA87" s="27"/>
      <c r="AQB87" s="27"/>
      <c r="AQC87" s="27"/>
      <c r="AQD87" s="27"/>
      <c r="AQE87" s="27"/>
      <c r="AQF87" s="27"/>
      <c r="AQG87" s="27"/>
      <c r="AQH87" s="27"/>
      <c r="AQI87" s="27"/>
      <c r="AQJ87" s="27"/>
      <c r="AQK87" s="27"/>
      <c r="AQL87" s="27"/>
      <c r="AQM87" s="27"/>
      <c r="AQN87" s="27"/>
      <c r="AQO87" s="27"/>
      <c r="AQP87" s="27"/>
      <c r="AQQ87" s="27"/>
      <c r="AQR87" s="27"/>
      <c r="AQS87" s="27"/>
      <c r="AQT87" s="27"/>
      <c r="AQU87" s="27"/>
      <c r="AQV87" s="27"/>
      <c r="AQW87" s="27"/>
      <c r="AQX87" s="27"/>
      <c r="AQY87" s="27"/>
      <c r="AQZ87" s="27"/>
      <c r="ARA87" s="27"/>
      <c r="ARB87" s="27"/>
      <c r="ARC87" s="27"/>
      <c r="ARD87" s="27"/>
      <c r="ARE87" s="27"/>
      <c r="ARF87" s="27"/>
      <c r="ARG87" s="27"/>
      <c r="ARH87" s="27"/>
      <c r="ARI87" s="27"/>
      <c r="ARJ87" s="27"/>
      <c r="ARK87" s="27"/>
      <c r="ARL87" s="27"/>
      <c r="ARM87" s="27"/>
      <c r="ARN87" s="27"/>
      <c r="ARO87" s="27"/>
      <c r="ARP87" s="27"/>
      <c r="ARQ87" s="27"/>
      <c r="ARR87" s="27"/>
      <c r="ARS87" s="27"/>
      <c r="ART87" s="27"/>
      <c r="ARU87" s="27"/>
      <c r="ARV87" s="27"/>
      <c r="ARW87" s="27"/>
      <c r="ARX87" s="27"/>
      <c r="ARY87" s="27"/>
      <c r="ARZ87" s="27"/>
      <c r="ASA87" s="27"/>
      <c r="ASB87" s="27"/>
      <c r="ASC87" s="27"/>
      <c r="ASD87" s="27"/>
      <c r="ASE87" s="27"/>
      <c r="ASF87" s="27"/>
      <c r="ASG87" s="27"/>
      <c r="ASH87" s="27"/>
      <c r="ASI87" s="27"/>
      <c r="ASJ87" s="27"/>
      <c r="ASK87" s="27"/>
      <c r="ASL87" s="27"/>
      <c r="ASM87" s="27"/>
      <c r="ASN87" s="27"/>
      <c r="ASO87" s="27"/>
      <c r="ASP87" s="27"/>
      <c r="ASQ87" s="27"/>
      <c r="ASR87" s="27"/>
      <c r="ASS87" s="27"/>
      <c r="AST87" s="27"/>
      <c r="ASU87" s="27"/>
      <c r="ASV87" s="27"/>
      <c r="ASW87" s="27"/>
      <c r="ASX87" s="27"/>
      <c r="ASY87" s="27"/>
      <c r="ASZ87" s="27"/>
      <c r="ATA87" s="27"/>
      <c r="ATB87" s="27"/>
      <c r="ATC87" s="27"/>
      <c r="ATD87" s="27"/>
      <c r="ATE87" s="27"/>
      <c r="ATF87" s="27"/>
      <c r="ATG87" s="27"/>
      <c r="ATH87" s="27"/>
      <c r="ATI87" s="27"/>
      <c r="ATJ87" s="27"/>
      <c r="ATK87" s="27"/>
      <c r="ATL87" s="27"/>
      <c r="ATM87" s="27"/>
      <c r="ATN87" s="27"/>
      <c r="ATO87" s="27"/>
      <c r="ATP87" s="27"/>
      <c r="ATQ87" s="27"/>
      <c r="ATR87" s="27"/>
      <c r="ATS87" s="27"/>
      <c r="ATT87" s="27"/>
      <c r="ATU87" s="27"/>
      <c r="ATV87" s="27"/>
      <c r="ATW87" s="27"/>
      <c r="ATX87" s="27"/>
      <c r="ATY87" s="27"/>
      <c r="ATZ87" s="27"/>
      <c r="AUA87" s="27"/>
      <c r="AUB87" s="27"/>
      <c r="AUC87" s="27"/>
      <c r="AUD87" s="27"/>
      <c r="AUE87" s="27"/>
      <c r="AUF87" s="27"/>
      <c r="AUG87" s="27"/>
      <c r="AUH87" s="27"/>
      <c r="AUI87" s="27"/>
      <c r="AUJ87" s="27"/>
      <c r="AUK87" s="27"/>
      <c r="AUL87" s="27"/>
      <c r="AUM87" s="27"/>
      <c r="AUN87" s="27"/>
      <c r="AUO87" s="27"/>
      <c r="AUP87" s="27"/>
      <c r="AUQ87" s="27"/>
      <c r="AUR87" s="27"/>
      <c r="AUS87" s="27"/>
      <c r="AUT87" s="27"/>
      <c r="AUU87" s="27"/>
      <c r="AUV87" s="27"/>
      <c r="AUW87" s="27"/>
      <c r="AUX87" s="27"/>
      <c r="AUY87" s="27"/>
      <c r="AUZ87" s="27"/>
      <c r="AVA87" s="27"/>
      <c r="AVB87" s="27"/>
      <c r="AVC87" s="27"/>
      <c r="AVD87" s="27"/>
      <c r="AVE87" s="27"/>
      <c r="AVF87" s="27"/>
      <c r="AVG87" s="27"/>
      <c r="AVH87" s="27"/>
      <c r="AVI87" s="27"/>
      <c r="AVJ87" s="27"/>
      <c r="AVK87" s="27"/>
      <c r="AVL87" s="27"/>
      <c r="AVM87" s="27"/>
      <c r="AVN87" s="27"/>
      <c r="AVO87" s="27"/>
      <c r="AVP87" s="27"/>
      <c r="AVQ87" s="27"/>
      <c r="AVR87" s="27"/>
      <c r="AVS87" s="27"/>
      <c r="AVT87" s="27"/>
      <c r="AVU87" s="27"/>
      <c r="AVV87" s="27"/>
      <c r="AVW87" s="27"/>
      <c r="AVX87" s="27"/>
      <c r="AVY87" s="27"/>
      <c r="AVZ87" s="27"/>
      <c r="AWA87" s="27"/>
      <c r="AWB87" s="27"/>
      <c r="AWC87" s="27"/>
      <c r="AWD87" s="27"/>
      <c r="AWE87" s="27"/>
      <c r="AWF87" s="27"/>
      <c r="AWG87" s="27"/>
      <c r="AWH87" s="27"/>
      <c r="AWI87" s="27"/>
      <c r="AWJ87" s="27"/>
      <c r="AWK87" s="27"/>
      <c r="AWL87" s="27"/>
      <c r="AWM87" s="27"/>
      <c r="AWN87" s="27"/>
      <c r="AWO87" s="27"/>
      <c r="AWP87" s="27"/>
      <c r="AWQ87" s="27"/>
      <c r="AWR87" s="27"/>
      <c r="AWS87" s="27"/>
      <c r="AWT87" s="27"/>
      <c r="AWU87" s="27"/>
      <c r="AWV87" s="27"/>
      <c r="AWW87" s="27"/>
      <c r="AWX87" s="27"/>
      <c r="AWY87" s="27"/>
      <c r="AWZ87" s="27"/>
      <c r="AXA87" s="27"/>
      <c r="AXB87" s="27"/>
      <c r="AXC87" s="27"/>
      <c r="AXD87" s="27"/>
      <c r="AXE87" s="27"/>
      <c r="AXF87" s="27"/>
      <c r="AXG87" s="27"/>
      <c r="AXH87" s="27"/>
      <c r="AXI87" s="27"/>
      <c r="AXJ87" s="27"/>
      <c r="AXK87" s="27"/>
      <c r="AXL87" s="27"/>
      <c r="AXM87" s="27"/>
      <c r="AXN87" s="27"/>
      <c r="AXO87" s="27"/>
      <c r="AXP87" s="27"/>
      <c r="AXQ87" s="27"/>
      <c r="AXR87" s="27"/>
      <c r="AXS87" s="27"/>
      <c r="AXT87" s="27"/>
      <c r="AXU87" s="27"/>
      <c r="AXV87" s="27"/>
      <c r="AXW87" s="27"/>
      <c r="AXX87" s="27"/>
      <c r="AXY87" s="27"/>
      <c r="AXZ87" s="27"/>
      <c r="AYA87" s="27"/>
      <c r="AYB87" s="27"/>
      <c r="AYC87" s="27"/>
      <c r="AYD87" s="27"/>
      <c r="AYE87" s="27"/>
      <c r="AYF87" s="27"/>
      <c r="AYG87" s="27"/>
      <c r="AYH87" s="27"/>
      <c r="AYI87" s="27"/>
      <c r="AYJ87" s="27"/>
      <c r="AYK87" s="27"/>
      <c r="AYL87" s="27"/>
      <c r="AYM87" s="27"/>
      <c r="AYN87" s="27"/>
      <c r="AYO87" s="27"/>
      <c r="AYP87" s="27"/>
      <c r="AYQ87" s="27"/>
      <c r="AYR87" s="27"/>
      <c r="AYS87" s="27"/>
      <c r="AYT87" s="27"/>
      <c r="AYU87" s="27"/>
      <c r="AYV87" s="27"/>
      <c r="AYW87" s="27"/>
      <c r="AYX87" s="27"/>
      <c r="AYY87" s="27"/>
      <c r="AYZ87" s="27"/>
      <c r="AZA87" s="27"/>
      <c r="AZB87" s="27"/>
      <c r="AZC87" s="27"/>
      <c r="AZD87" s="27"/>
      <c r="AZE87" s="27"/>
      <c r="AZF87" s="27"/>
      <c r="AZG87" s="27"/>
      <c r="AZH87" s="27"/>
      <c r="AZI87" s="27"/>
      <c r="AZJ87" s="27"/>
      <c r="AZK87" s="27"/>
      <c r="AZL87" s="27"/>
      <c r="AZM87" s="27"/>
      <c r="AZN87" s="27"/>
      <c r="AZO87" s="27"/>
      <c r="AZP87" s="27"/>
      <c r="AZQ87" s="27"/>
      <c r="AZR87" s="27"/>
      <c r="AZS87" s="27"/>
      <c r="AZT87" s="27"/>
      <c r="AZU87" s="27"/>
      <c r="AZV87" s="27"/>
      <c r="AZW87" s="27"/>
      <c r="AZX87" s="27"/>
      <c r="AZY87" s="27"/>
      <c r="AZZ87" s="27"/>
      <c r="BAA87" s="27"/>
      <c r="BAB87" s="27"/>
      <c r="BAC87" s="27"/>
      <c r="BAD87" s="27"/>
      <c r="BAE87" s="27"/>
      <c r="BAF87" s="27"/>
      <c r="BAG87" s="27"/>
      <c r="BAH87" s="27"/>
      <c r="BAI87" s="27"/>
      <c r="BAJ87" s="27"/>
      <c r="BAK87" s="27"/>
      <c r="BAL87" s="27"/>
      <c r="BAM87" s="27"/>
      <c r="BAN87" s="27"/>
      <c r="BAO87" s="27"/>
      <c r="BAP87" s="27"/>
      <c r="BAQ87" s="27"/>
      <c r="BAR87" s="27"/>
      <c r="BAS87" s="27"/>
      <c r="BAT87" s="27"/>
      <c r="BAU87" s="27"/>
      <c r="BAV87" s="27"/>
      <c r="BAW87" s="27"/>
      <c r="BAX87" s="27"/>
      <c r="BAY87" s="27"/>
      <c r="BAZ87" s="27"/>
      <c r="BBA87" s="27"/>
      <c r="BBB87" s="27"/>
      <c r="BBC87" s="27"/>
      <c r="BBD87" s="27"/>
      <c r="BBE87" s="27"/>
      <c r="BBF87" s="27"/>
      <c r="BBG87" s="27"/>
      <c r="BBH87" s="27"/>
      <c r="BBI87" s="27"/>
      <c r="BBJ87" s="27"/>
      <c r="BBK87" s="27"/>
      <c r="BBL87" s="27"/>
      <c r="BBM87" s="27"/>
      <c r="BBN87" s="27"/>
      <c r="BBO87" s="27"/>
      <c r="BBP87" s="27"/>
      <c r="BBQ87" s="27"/>
      <c r="BBR87" s="27"/>
      <c r="BBS87" s="27"/>
      <c r="BBT87" s="27"/>
      <c r="BBU87" s="27"/>
      <c r="BBV87" s="27"/>
      <c r="BBW87" s="27"/>
      <c r="BBX87" s="27"/>
      <c r="BBY87" s="27"/>
      <c r="BBZ87" s="27"/>
      <c r="BCA87" s="27"/>
      <c r="BCB87" s="27"/>
      <c r="BCC87" s="27"/>
      <c r="BCD87" s="27"/>
      <c r="BCE87" s="27"/>
      <c r="BCF87" s="27"/>
      <c r="BCG87" s="27"/>
      <c r="BCH87" s="27"/>
      <c r="BCI87" s="27"/>
      <c r="BCJ87" s="27"/>
      <c r="BCK87" s="27"/>
      <c r="BCL87" s="27"/>
      <c r="BCM87" s="27"/>
      <c r="BCN87" s="27"/>
      <c r="BCO87" s="27"/>
      <c r="BCP87" s="27"/>
      <c r="BCQ87" s="27"/>
      <c r="BCR87" s="27"/>
      <c r="BCS87" s="27"/>
      <c r="BCT87" s="27"/>
      <c r="BCU87" s="27"/>
      <c r="BCV87" s="27"/>
      <c r="BCW87" s="27"/>
      <c r="BCX87" s="27"/>
      <c r="BCY87" s="27"/>
      <c r="BCZ87" s="27"/>
      <c r="BDA87" s="27"/>
      <c r="BDB87" s="27"/>
      <c r="BDC87" s="27"/>
      <c r="BDD87" s="27"/>
      <c r="BDE87" s="27"/>
      <c r="BDF87" s="27"/>
      <c r="BDG87" s="27"/>
      <c r="BDH87" s="27"/>
      <c r="BDI87" s="27"/>
      <c r="BDJ87" s="27"/>
      <c r="BDK87" s="27"/>
      <c r="BDL87" s="27"/>
      <c r="BDM87" s="27"/>
      <c r="BDN87" s="27"/>
      <c r="BDO87" s="27"/>
      <c r="BDP87" s="27"/>
      <c r="BDQ87" s="27"/>
      <c r="BDR87" s="27"/>
      <c r="BDS87" s="27"/>
      <c r="BDT87" s="27"/>
      <c r="BDU87" s="27"/>
      <c r="BDV87" s="27"/>
      <c r="BDW87" s="27"/>
      <c r="BDX87" s="27"/>
      <c r="BDY87" s="27"/>
      <c r="BDZ87" s="27"/>
      <c r="BEA87" s="27"/>
      <c r="BEB87" s="27"/>
      <c r="BEC87" s="27"/>
      <c r="BED87" s="27"/>
      <c r="BEE87" s="27"/>
      <c r="BEF87" s="27"/>
      <c r="BEG87" s="27"/>
      <c r="BEH87" s="27"/>
      <c r="BEI87" s="27"/>
      <c r="BEJ87" s="27"/>
      <c r="BEK87" s="27"/>
      <c r="BEL87" s="27"/>
      <c r="BEM87" s="27"/>
      <c r="BEN87" s="27"/>
      <c r="BEO87" s="27"/>
      <c r="BEP87" s="27"/>
      <c r="BEQ87" s="27"/>
      <c r="BER87" s="27"/>
      <c r="BES87" s="27"/>
      <c r="BET87" s="27"/>
      <c r="BEU87" s="27"/>
      <c r="BEV87" s="27"/>
      <c r="BEW87" s="27"/>
      <c r="BEX87" s="27"/>
      <c r="BEY87" s="27"/>
      <c r="BEZ87" s="27"/>
      <c r="BFA87" s="27"/>
      <c r="BFB87" s="27"/>
      <c r="BFC87" s="27"/>
      <c r="BFD87" s="27"/>
      <c r="BFE87" s="27"/>
      <c r="BFF87" s="27"/>
      <c r="BFG87" s="27"/>
      <c r="BFH87" s="27"/>
      <c r="BFI87" s="27"/>
      <c r="BFJ87" s="27"/>
      <c r="BFK87" s="27"/>
      <c r="BFL87" s="27"/>
      <c r="BFM87" s="27"/>
      <c r="BFN87" s="27"/>
      <c r="BFO87" s="27"/>
      <c r="BFP87" s="27"/>
      <c r="BFQ87" s="27"/>
      <c r="BFR87" s="27"/>
      <c r="BFS87" s="27"/>
      <c r="BFT87" s="27"/>
      <c r="BFU87" s="27"/>
      <c r="BFV87" s="27"/>
      <c r="BFW87" s="27"/>
      <c r="BFX87" s="27"/>
      <c r="BFY87" s="27"/>
      <c r="BFZ87" s="27"/>
      <c r="BGA87" s="27"/>
      <c r="BGB87" s="27"/>
      <c r="BGC87" s="27"/>
      <c r="BGD87" s="27"/>
      <c r="BGE87" s="27"/>
      <c r="BGF87" s="27"/>
      <c r="BGG87" s="27"/>
      <c r="BGH87" s="27"/>
      <c r="BGI87" s="27"/>
      <c r="BGJ87" s="27"/>
      <c r="BGK87" s="27"/>
      <c r="BGL87" s="27"/>
      <c r="BGM87" s="27"/>
      <c r="BGN87" s="27"/>
      <c r="BGO87" s="27"/>
      <c r="BGP87" s="27"/>
      <c r="BGQ87" s="27"/>
      <c r="BGR87" s="27"/>
      <c r="BGS87" s="27"/>
      <c r="BGT87" s="27"/>
      <c r="BGU87" s="27"/>
      <c r="BGV87" s="27"/>
      <c r="BGW87" s="27"/>
      <c r="BGX87" s="27"/>
      <c r="BGY87" s="27"/>
      <c r="BGZ87" s="27"/>
      <c r="BHA87" s="27"/>
      <c r="BHB87" s="27"/>
      <c r="BHC87" s="27"/>
      <c r="BHD87" s="27"/>
      <c r="BHE87" s="27"/>
      <c r="BHF87" s="27"/>
      <c r="BHG87" s="27"/>
      <c r="BHH87" s="27"/>
      <c r="BHI87" s="27"/>
      <c r="BHJ87" s="27"/>
      <c r="BHK87" s="27"/>
      <c r="BHL87" s="27"/>
      <c r="BHM87" s="27"/>
      <c r="BHN87" s="27"/>
      <c r="BHO87" s="27"/>
      <c r="BHP87" s="27"/>
      <c r="BHQ87" s="27"/>
      <c r="BHR87" s="27"/>
      <c r="BHS87" s="27"/>
      <c r="BHT87" s="27"/>
      <c r="BHU87" s="27"/>
      <c r="BHV87" s="27"/>
      <c r="BHW87" s="27"/>
      <c r="BHX87" s="27"/>
      <c r="BHY87" s="27"/>
      <c r="BHZ87" s="27"/>
      <c r="BIA87" s="27"/>
      <c r="BIB87" s="27"/>
      <c r="BIC87" s="27"/>
      <c r="BID87" s="27"/>
      <c r="BIE87" s="27"/>
      <c r="BIF87" s="27"/>
      <c r="BIG87" s="27"/>
      <c r="BIH87" s="27"/>
      <c r="BII87" s="27"/>
      <c r="BIJ87" s="27"/>
      <c r="BIK87" s="27"/>
      <c r="BIL87" s="27"/>
      <c r="BIM87" s="27"/>
      <c r="BIN87" s="27"/>
      <c r="BIO87" s="27"/>
      <c r="BIP87" s="27"/>
      <c r="BIQ87" s="27"/>
      <c r="BIR87" s="27"/>
      <c r="BIS87" s="27"/>
      <c r="BIT87" s="27"/>
      <c r="BIU87" s="27"/>
      <c r="BIV87" s="27"/>
      <c r="BIW87" s="27"/>
      <c r="BIX87" s="27"/>
      <c r="BIY87" s="27"/>
      <c r="BIZ87" s="27"/>
      <c r="BJA87" s="27"/>
      <c r="BJB87" s="27"/>
      <c r="BJC87" s="27"/>
      <c r="BJD87" s="27"/>
      <c r="BJE87" s="27"/>
      <c r="BJF87" s="27"/>
      <c r="BJG87" s="27"/>
      <c r="BJH87" s="27"/>
      <c r="BJI87" s="27"/>
      <c r="BJJ87" s="27"/>
      <c r="BJK87" s="27"/>
      <c r="BJL87" s="27"/>
      <c r="BJM87" s="27"/>
      <c r="BJN87" s="27"/>
      <c r="BJO87" s="27"/>
      <c r="BJP87" s="27"/>
      <c r="BJQ87" s="27"/>
      <c r="BJR87" s="27"/>
      <c r="BJS87" s="27"/>
      <c r="BJT87" s="27"/>
      <c r="BJU87" s="27"/>
      <c r="BJV87" s="27"/>
      <c r="BJW87" s="27"/>
      <c r="BJX87" s="27"/>
      <c r="BJY87" s="27"/>
      <c r="BJZ87" s="27"/>
      <c r="BKA87" s="27"/>
      <c r="BKB87" s="27"/>
      <c r="BKC87" s="27"/>
      <c r="BKD87" s="27"/>
      <c r="BKE87" s="27"/>
      <c r="BKF87" s="27"/>
      <c r="BKG87" s="27"/>
      <c r="BKH87" s="27"/>
      <c r="BKI87" s="27"/>
      <c r="BKJ87" s="27"/>
      <c r="BKK87" s="27"/>
      <c r="BKL87" s="27"/>
      <c r="BKM87" s="27"/>
      <c r="BKN87" s="27"/>
      <c r="BKO87" s="27"/>
      <c r="BKP87" s="27"/>
      <c r="BKQ87" s="27"/>
      <c r="BKR87" s="27"/>
      <c r="BKS87" s="27"/>
      <c r="BKT87" s="27"/>
      <c r="BKU87" s="27"/>
      <c r="BKV87" s="27"/>
      <c r="BKW87" s="27"/>
      <c r="BKX87" s="27"/>
      <c r="BKY87" s="27"/>
      <c r="BKZ87" s="27"/>
      <c r="BLA87" s="27"/>
      <c r="BLB87" s="27"/>
      <c r="BLC87" s="27"/>
      <c r="BLD87" s="27"/>
      <c r="BLE87" s="27"/>
      <c r="BLF87" s="27"/>
      <c r="BLG87" s="27"/>
      <c r="BLH87" s="27"/>
      <c r="BLI87" s="27"/>
      <c r="BLJ87" s="27"/>
      <c r="BLK87" s="27"/>
      <c r="BLL87" s="27"/>
      <c r="BLM87" s="27"/>
      <c r="BLN87" s="27"/>
      <c r="BLO87" s="27"/>
      <c r="BLP87" s="27"/>
      <c r="BLQ87" s="27"/>
      <c r="BLR87" s="27"/>
      <c r="BLS87" s="27"/>
      <c r="BLT87" s="27"/>
      <c r="BLU87" s="27"/>
      <c r="BLV87" s="27"/>
      <c r="BLW87" s="27"/>
      <c r="BLX87" s="27"/>
      <c r="BLY87" s="27"/>
      <c r="BLZ87" s="27"/>
      <c r="BMA87" s="27"/>
      <c r="BMB87" s="27"/>
      <c r="BMC87" s="27"/>
      <c r="BMD87" s="27"/>
      <c r="BME87" s="27"/>
      <c r="BMF87" s="27"/>
      <c r="BMG87" s="27"/>
      <c r="BMH87" s="27"/>
      <c r="BMI87" s="27"/>
      <c r="BMJ87" s="27"/>
      <c r="BMK87" s="27"/>
      <c r="BML87" s="27"/>
      <c r="BMM87" s="27"/>
      <c r="BMN87" s="27"/>
      <c r="BMO87" s="27"/>
      <c r="BMP87" s="27"/>
      <c r="BMQ87" s="27"/>
      <c r="BMR87" s="27"/>
      <c r="BMS87" s="27"/>
      <c r="BMT87" s="27"/>
      <c r="BMU87" s="27"/>
      <c r="BMV87" s="27"/>
      <c r="BMW87" s="27"/>
      <c r="BMX87" s="27"/>
      <c r="BMY87" s="27"/>
      <c r="BMZ87" s="27"/>
      <c r="BNA87" s="27"/>
      <c r="BNB87" s="27"/>
      <c r="BNC87" s="27"/>
      <c r="BND87" s="27"/>
      <c r="BNE87" s="27"/>
      <c r="BNF87" s="27"/>
      <c r="BNG87" s="27"/>
      <c r="BNH87" s="27"/>
      <c r="BNI87" s="27"/>
      <c r="BNJ87" s="27"/>
      <c r="BNK87" s="27"/>
      <c r="BNL87" s="27"/>
      <c r="BNM87" s="27"/>
      <c r="BNN87" s="27"/>
      <c r="BNO87" s="27"/>
      <c r="BNP87" s="27"/>
      <c r="BNQ87" s="27"/>
      <c r="BNR87" s="27"/>
      <c r="BNS87" s="27"/>
      <c r="BNT87" s="27"/>
      <c r="BNU87" s="27"/>
      <c r="BNV87" s="27"/>
      <c r="BNW87" s="27"/>
      <c r="BNX87" s="27"/>
      <c r="BNY87" s="27"/>
      <c r="BNZ87" s="27"/>
      <c r="BOA87" s="27"/>
      <c r="BOB87" s="27"/>
      <c r="BOC87" s="27"/>
      <c r="BOD87" s="27"/>
      <c r="BOE87" s="27"/>
      <c r="BOF87" s="27"/>
      <c r="BOG87" s="27"/>
      <c r="BOH87" s="27"/>
      <c r="BOI87" s="27"/>
      <c r="BOJ87" s="27"/>
      <c r="BOK87" s="27"/>
      <c r="BOL87" s="27"/>
      <c r="BOM87" s="27"/>
      <c r="BON87" s="27"/>
      <c r="BOO87" s="27"/>
      <c r="BOP87" s="27"/>
      <c r="BOQ87" s="27"/>
      <c r="BOR87" s="27"/>
      <c r="BOS87" s="27"/>
      <c r="BOT87" s="27"/>
      <c r="BOU87" s="27"/>
      <c r="BOV87" s="27"/>
      <c r="BOW87" s="27"/>
      <c r="BOX87" s="27"/>
      <c r="BOY87" s="27"/>
      <c r="BOZ87" s="27"/>
      <c r="BPA87" s="27"/>
      <c r="BPB87" s="27"/>
      <c r="BPC87" s="27"/>
      <c r="BPD87" s="27"/>
      <c r="BPE87" s="27"/>
      <c r="BPF87" s="27"/>
      <c r="BPG87" s="27"/>
      <c r="BPH87" s="27"/>
      <c r="BPI87" s="27"/>
      <c r="BPJ87" s="27"/>
    </row>
    <row r="88" spans="1:1778" s="24" customFormat="1" x14ac:dyDescent="0.25">
      <c r="A88" s="67" t="s">
        <v>97</v>
      </c>
      <c r="B88" s="115" t="s">
        <v>102</v>
      </c>
      <c r="C88" s="119" t="s">
        <v>21</v>
      </c>
      <c r="D88" s="144" t="s">
        <v>10</v>
      </c>
      <c r="E88" s="120">
        <f>SUM(F88:N88)</f>
        <v>408653.78912999999</v>
      </c>
      <c r="F88" s="120">
        <v>72092.155660000004</v>
      </c>
      <c r="G88" s="120">
        <f>G90+G96+G100+G104+G108+G112+G116+G120</f>
        <v>81684.633470000001</v>
      </c>
      <c r="H88" s="150">
        <f>SUM(H90+H96+H100+H104+H108+H112+H116+H120)</f>
        <v>84959</v>
      </c>
      <c r="I88" s="151"/>
      <c r="J88" s="151"/>
      <c r="K88" s="151"/>
      <c r="L88" s="152"/>
      <c r="M88" s="120">
        <f>M90+M96+M100+M104+M108+M112+M116+M120</f>
        <v>84959</v>
      </c>
      <c r="N88" s="120">
        <f>N90+N96+N100+N104+N108+N112+N116+N120</f>
        <v>84959</v>
      </c>
      <c r="O88" s="115" t="s">
        <v>118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23"/>
      <c r="LE88" s="23"/>
      <c r="LF88" s="23"/>
      <c r="LG88" s="23"/>
      <c r="LH88" s="23"/>
      <c r="LI88" s="23"/>
      <c r="LJ88" s="23"/>
      <c r="LK88" s="23"/>
      <c r="LL88" s="23"/>
      <c r="LM88" s="23"/>
      <c r="LN88" s="23"/>
      <c r="LO88" s="23"/>
      <c r="LP88" s="23"/>
      <c r="LQ88" s="23"/>
      <c r="LR88" s="23"/>
      <c r="LS88" s="23"/>
      <c r="LT88" s="23"/>
      <c r="LU88" s="23"/>
      <c r="LV88" s="23"/>
      <c r="LW88" s="23"/>
      <c r="LX88" s="23"/>
      <c r="LY88" s="23"/>
      <c r="LZ88" s="23"/>
      <c r="MA88" s="23"/>
      <c r="MB88" s="23"/>
      <c r="MC88" s="23"/>
      <c r="MD88" s="23"/>
      <c r="ME88" s="23"/>
      <c r="MF88" s="23"/>
      <c r="MG88" s="23"/>
      <c r="MH88" s="23"/>
      <c r="MI88" s="23"/>
      <c r="MJ88" s="23"/>
      <c r="MK88" s="23"/>
      <c r="ML88" s="23"/>
      <c r="MM88" s="23"/>
      <c r="MN88" s="23"/>
      <c r="MO88" s="23"/>
      <c r="MP88" s="23"/>
      <c r="MQ88" s="23"/>
      <c r="MR88" s="23"/>
      <c r="MS88" s="23"/>
      <c r="MT88" s="23"/>
      <c r="MU88" s="23"/>
      <c r="MV88" s="23"/>
      <c r="MW88" s="23"/>
      <c r="MX88" s="23"/>
      <c r="MY88" s="23"/>
      <c r="MZ88" s="23"/>
      <c r="NA88" s="23"/>
      <c r="NB88" s="23"/>
      <c r="NC88" s="23"/>
      <c r="ND88" s="23"/>
      <c r="NE88" s="23"/>
      <c r="NF88" s="23"/>
      <c r="NG88" s="23"/>
      <c r="NH88" s="23"/>
      <c r="NI88" s="23"/>
      <c r="NJ88" s="23"/>
      <c r="NK88" s="23"/>
      <c r="NL88" s="23"/>
      <c r="NM88" s="23"/>
      <c r="NN88" s="23"/>
      <c r="NO88" s="23"/>
      <c r="NP88" s="23"/>
      <c r="NQ88" s="23"/>
      <c r="NR88" s="23"/>
      <c r="NS88" s="23"/>
      <c r="NT88" s="23"/>
      <c r="NU88" s="23"/>
      <c r="NV88" s="23"/>
      <c r="NW88" s="23"/>
      <c r="NX88" s="23"/>
      <c r="NY88" s="23"/>
      <c r="NZ88" s="23"/>
      <c r="OA88" s="23"/>
      <c r="OB88" s="23"/>
      <c r="OC88" s="23"/>
      <c r="OD88" s="23"/>
      <c r="OE88" s="23"/>
      <c r="OF88" s="23"/>
      <c r="OG88" s="23"/>
      <c r="OH88" s="23"/>
      <c r="OI88" s="23"/>
      <c r="OJ88" s="23"/>
      <c r="OK88" s="23"/>
      <c r="OL88" s="23"/>
      <c r="OM88" s="23"/>
      <c r="ON88" s="23"/>
      <c r="OO88" s="23"/>
      <c r="OP88" s="23"/>
      <c r="OQ88" s="23"/>
      <c r="OR88" s="23"/>
      <c r="OS88" s="23"/>
      <c r="OT88" s="23"/>
      <c r="OU88" s="23"/>
      <c r="OV88" s="23"/>
      <c r="OW88" s="23"/>
      <c r="OX88" s="23"/>
      <c r="OY88" s="23"/>
      <c r="OZ88" s="23"/>
      <c r="PA88" s="23"/>
      <c r="PB88" s="23"/>
      <c r="PC88" s="23"/>
      <c r="PD88" s="23"/>
      <c r="PE88" s="23"/>
      <c r="PF88" s="23"/>
      <c r="PG88" s="23"/>
      <c r="PH88" s="23"/>
      <c r="PI88" s="23"/>
      <c r="PJ88" s="23"/>
      <c r="PK88" s="23"/>
      <c r="PL88" s="23"/>
      <c r="PM88" s="23"/>
      <c r="PN88" s="23"/>
      <c r="PO88" s="23"/>
      <c r="PP88" s="23"/>
      <c r="PQ88" s="23"/>
      <c r="PR88" s="23"/>
      <c r="PS88" s="23"/>
      <c r="PT88" s="23"/>
      <c r="PU88" s="23"/>
      <c r="PV88" s="23"/>
      <c r="PW88" s="23"/>
      <c r="PX88" s="23"/>
      <c r="PY88" s="23"/>
      <c r="PZ88" s="23"/>
      <c r="QA88" s="23"/>
      <c r="QB88" s="23"/>
      <c r="QC88" s="23"/>
      <c r="QD88" s="23"/>
      <c r="QE88" s="23"/>
      <c r="QF88" s="23"/>
      <c r="QG88" s="23"/>
      <c r="QH88" s="23"/>
      <c r="QI88" s="23"/>
      <c r="QJ88" s="23"/>
      <c r="QK88" s="23"/>
      <c r="QL88" s="23"/>
      <c r="QM88" s="23"/>
      <c r="QN88" s="23"/>
      <c r="QO88" s="23"/>
      <c r="QP88" s="23"/>
      <c r="QQ88" s="23"/>
      <c r="QR88" s="23"/>
      <c r="QS88" s="23"/>
      <c r="QT88" s="23"/>
      <c r="QU88" s="23"/>
      <c r="QV88" s="23"/>
      <c r="QW88" s="23"/>
      <c r="QX88" s="23"/>
      <c r="QY88" s="23"/>
      <c r="QZ88" s="23"/>
      <c r="RA88" s="23"/>
      <c r="RB88" s="23"/>
      <c r="RC88" s="23"/>
      <c r="RD88" s="23"/>
      <c r="RE88" s="23"/>
      <c r="RF88" s="23"/>
      <c r="RG88" s="23"/>
      <c r="RH88" s="23"/>
      <c r="RI88" s="23"/>
      <c r="RJ88" s="23"/>
      <c r="RK88" s="23"/>
      <c r="RL88" s="23"/>
      <c r="RM88" s="23"/>
      <c r="RN88" s="23"/>
      <c r="RO88" s="23"/>
      <c r="RP88" s="23"/>
      <c r="RQ88" s="23"/>
      <c r="RR88" s="23"/>
      <c r="RS88" s="23"/>
      <c r="RT88" s="23"/>
      <c r="RU88" s="23"/>
      <c r="RV88" s="23"/>
      <c r="RW88" s="23"/>
      <c r="RX88" s="23"/>
      <c r="RY88" s="23"/>
      <c r="RZ88" s="23"/>
      <c r="SA88" s="23"/>
      <c r="SB88" s="23"/>
      <c r="SC88" s="23"/>
      <c r="SD88" s="23"/>
      <c r="SE88" s="23"/>
      <c r="SF88" s="23"/>
      <c r="SG88" s="23"/>
      <c r="SH88" s="23"/>
      <c r="SI88" s="23"/>
      <c r="SJ88" s="23"/>
      <c r="SK88" s="23"/>
      <c r="SL88" s="23"/>
      <c r="SM88" s="23"/>
      <c r="SN88" s="23"/>
      <c r="SO88" s="23"/>
      <c r="SP88" s="23"/>
      <c r="SQ88" s="23"/>
      <c r="SR88" s="23"/>
      <c r="SS88" s="23"/>
      <c r="ST88" s="23"/>
      <c r="SU88" s="23"/>
      <c r="SV88" s="23"/>
      <c r="SW88" s="23"/>
      <c r="SX88" s="23"/>
      <c r="SY88" s="23"/>
      <c r="SZ88" s="23"/>
      <c r="TA88" s="23"/>
      <c r="TB88" s="23"/>
      <c r="TC88" s="23"/>
      <c r="TD88" s="23"/>
      <c r="TE88" s="23"/>
      <c r="TF88" s="23"/>
      <c r="TG88" s="23"/>
      <c r="TH88" s="23"/>
      <c r="TI88" s="23"/>
      <c r="TJ88" s="23"/>
      <c r="TK88" s="23"/>
      <c r="TL88" s="23"/>
      <c r="TM88" s="23"/>
      <c r="TN88" s="23"/>
      <c r="TO88" s="23"/>
      <c r="TP88" s="23"/>
      <c r="TQ88" s="23"/>
      <c r="TR88" s="23"/>
      <c r="TS88" s="23"/>
      <c r="TT88" s="23"/>
      <c r="TU88" s="23"/>
      <c r="TV88" s="23"/>
      <c r="TW88" s="23"/>
      <c r="TX88" s="23"/>
      <c r="TY88" s="23"/>
      <c r="TZ88" s="23"/>
      <c r="UA88" s="23"/>
      <c r="UB88" s="23"/>
      <c r="UC88" s="23"/>
      <c r="UD88" s="23"/>
      <c r="UE88" s="23"/>
      <c r="UF88" s="23"/>
      <c r="UG88" s="23"/>
      <c r="UH88" s="23"/>
      <c r="UI88" s="23"/>
      <c r="UJ88" s="23"/>
      <c r="UK88" s="23"/>
      <c r="UL88" s="23"/>
      <c r="UM88" s="23"/>
      <c r="UN88" s="23"/>
      <c r="UO88" s="23"/>
      <c r="UP88" s="23"/>
      <c r="UQ88" s="23"/>
      <c r="UR88" s="23"/>
      <c r="US88" s="23"/>
      <c r="UT88" s="23"/>
      <c r="UU88" s="23"/>
      <c r="UV88" s="23"/>
      <c r="UW88" s="23"/>
      <c r="UX88" s="23"/>
      <c r="UY88" s="23"/>
      <c r="UZ88" s="23"/>
      <c r="VA88" s="23"/>
      <c r="VB88" s="23"/>
      <c r="VC88" s="23"/>
      <c r="VD88" s="23"/>
      <c r="VE88" s="23"/>
      <c r="VF88" s="23"/>
      <c r="VG88" s="23"/>
      <c r="VH88" s="23"/>
      <c r="VI88" s="23"/>
      <c r="VJ88" s="23"/>
      <c r="VK88" s="23"/>
      <c r="VL88" s="23"/>
      <c r="VM88" s="23"/>
      <c r="VN88" s="23"/>
      <c r="VO88" s="23"/>
      <c r="VP88" s="23"/>
      <c r="VQ88" s="23"/>
      <c r="VR88" s="23"/>
      <c r="VS88" s="23"/>
      <c r="VT88" s="23"/>
      <c r="VU88" s="23"/>
      <c r="VV88" s="23"/>
      <c r="VW88" s="23"/>
      <c r="VX88" s="23"/>
      <c r="VY88" s="23"/>
      <c r="VZ88" s="23"/>
      <c r="WA88" s="23"/>
      <c r="WB88" s="23"/>
      <c r="WC88" s="23"/>
      <c r="WD88" s="23"/>
      <c r="WE88" s="23"/>
      <c r="WF88" s="23"/>
      <c r="WG88" s="23"/>
      <c r="WH88" s="23"/>
      <c r="WI88" s="23"/>
      <c r="WJ88" s="23"/>
      <c r="WK88" s="23"/>
      <c r="WL88" s="23"/>
      <c r="WM88" s="23"/>
      <c r="WN88" s="23"/>
      <c r="WO88" s="23"/>
      <c r="WP88" s="23"/>
      <c r="WQ88" s="23"/>
      <c r="WR88" s="23"/>
      <c r="WS88" s="23"/>
      <c r="WT88" s="23"/>
      <c r="WU88" s="23"/>
      <c r="WV88" s="23"/>
      <c r="WW88" s="23"/>
      <c r="WX88" s="23"/>
      <c r="WY88" s="23"/>
      <c r="WZ88" s="23"/>
      <c r="XA88" s="23"/>
      <c r="XB88" s="23"/>
      <c r="XC88" s="23"/>
      <c r="XD88" s="23"/>
      <c r="XE88" s="23"/>
      <c r="XF88" s="23"/>
      <c r="XG88" s="23"/>
      <c r="XH88" s="23"/>
      <c r="XI88" s="23"/>
      <c r="XJ88" s="23"/>
      <c r="XK88" s="23"/>
      <c r="XL88" s="23"/>
      <c r="XM88" s="23"/>
      <c r="XN88" s="23"/>
      <c r="XO88" s="23"/>
      <c r="XP88" s="23"/>
      <c r="XQ88" s="23"/>
      <c r="XR88" s="23"/>
      <c r="XS88" s="23"/>
      <c r="XT88" s="23"/>
      <c r="XU88" s="23"/>
      <c r="XV88" s="23"/>
      <c r="XW88" s="23"/>
      <c r="XX88" s="23"/>
      <c r="XY88" s="23"/>
      <c r="XZ88" s="23"/>
      <c r="YA88" s="23"/>
      <c r="YB88" s="23"/>
      <c r="YC88" s="23"/>
      <c r="YD88" s="23"/>
      <c r="YE88" s="23"/>
      <c r="YF88" s="23"/>
      <c r="YG88" s="23"/>
      <c r="YH88" s="23"/>
      <c r="YI88" s="23"/>
      <c r="YJ88" s="23"/>
      <c r="YK88" s="23"/>
      <c r="YL88" s="23"/>
      <c r="YM88" s="23"/>
      <c r="YN88" s="23"/>
      <c r="YO88" s="23"/>
      <c r="YP88" s="23"/>
      <c r="YQ88" s="23"/>
      <c r="YR88" s="23"/>
      <c r="YS88" s="23"/>
      <c r="YT88" s="23"/>
      <c r="YU88" s="23"/>
      <c r="YV88" s="23"/>
      <c r="YW88" s="23"/>
      <c r="YX88" s="23"/>
      <c r="YY88" s="23"/>
      <c r="YZ88" s="23"/>
      <c r="ZA88" s="23"/>
      <c r="ZB88" s="23"/>
      <c r="ZC88" s="23"/>
      <c r="ZD88" s="23"/>
      <c r="ZE88" s="23"/>
      <c r="ZF88" s="23"/>
      <c r="ZG88" s="23"/>
      <c r="ZH88" s="23"/>
      <c r="ZI88" s="23"/>
      <c r="ZJ88" s="23"/>
      <c r="ZK88" s="23"/>
      <c r="ZL88" s="23"/>
      <c r="ZM88" s="23"/>
      <c r="ZN88" s="23"/>
      <c r="ZO88" s="23"/>
      <c r="ZP88" s="23"/>
      <c r="ZQ88" s="23"/>
      <c r="ZR88" s="23"/>
      <c r="ZS88" s="23"/>
      <c r="ZT88" s="23"/>
      <c r="ZU88" s="23"/>
      <c r="ZV88" s="23"/>
      <c r="ZW88" s="23"/>
      <c r="ZX88" s="23"/>
      <c r="ZY88" s="23"/>
      <c r="ZZ88" s="23"/>
      <c r="AAA88" s="23"/>
      <c r="AAB88" s="23"/>
      <c r="AAC88" s="23"/>
      <c r="AAD88" s="23"/>
      <c r="AAE88" s="23"/>
      <c r="AAF88" s="23"/>
      <c r="AAG88" s="23"/>
      <c r="AAH88" s="23"/>
      <c r="AAI88" s="23"/>
      <c r="AAJ88" s="23"/>
      <c r="AAK88" s="23"/>
      <c r="AAL88" s="23"/>
      <c r="AAM88" s="23"/>
      <c r="AAN88" s="23"/>
      <c r="AAO88" s="23"/>
      <c r="AAP88" s="23"/>
      <c r="AAQ88" s="23"/>
      <c r="AAR88" s="23"/>
      <c r="AAS88" s="23"/>
      <c r="AAT88" s="23"/>
      <c r="AAU88" s="23"/>
      <c r="AAV88" s="23"/>
      <c r="AAW88" s="23"/>
      <c r="AAX88" s="23"/>
      <c r="AAY88" s="23"/>
      <c r="AAZ88" s="23"/>
      <c r="ABA88" s="23"/>
      <c r="ABB88" s="23"/>
      <c r="ABC88" s="23"/>
      <c r="ABD88" s="23"/>
      <c r="ABE88" s="23"/>
      <c r="ABF88" s="23"/>
      <c r="ABG88" s="23"/>
      <c r="ABH88" s="23"/>
      <c r="ABI88" s="23"/>
      <c r="ABJ88" s="23"/>
      <c r="ABK88" s="23"/>
      <c r="ABL88" s="23"/>
      <c r="ABM88" s="23"/>
      <c r="ABN88" s="23"/>
      <c r="ABO88" s="23"/>
      <c r="ABP88" s="23"/>
      <c r="ABQ88" s="23"/>
      <c r="ABR88" s="23"/>
      <c r="ABS88" s="23"/>
      <c r="ABT88" s="23"/>
      <c r="ABU88" s="23"/>
      <c r="ABV88" s="23"/>
      <c r="ABW88" s="23"/>
      <c r="ABX88" s="23"/>
      <c r="ABY88" s="23"/>
      <c r="ABZ88" s="23"/>
      <c r="ACA88" s="23"/>
      <c r="ACB88" s="23"/>
      <c r="ACC88" s="23"/>
      <c r="ACD88" s="23"/>
      <c r="ACE88" s="23"/>
      <c r="ACF88" s="23"/>
      <c r="ACG88" s="23"/>
      <c r="ACH88" s="23"/>
      <c r="ACI88" s="23"/>
      <c r="ACJ88" s="23"/>
      <c r="ACK88" s="23"/>
      <c r="ACL88" s="23"/>
      <c r="ACM88" s="23"/>
      <c r="ACN88" s="23"/>
      <c r="ACO88" s="23"/>
      <c r="ACP88" s="23"/>
      <c r="ACQ88" s="23"/>
      <c r="ACR88" s="23"/>
      <c r="ACS88" s="23"/>
      <c r="ACT88" s="23"/>
      <c r="ACU88" s="23"/>
      <c r="ACV88" s="23"/>
      <c r="ACW88" s="23"/>
      <c r="ACX88" s="23"/>
      <c r="ACY88" s="23"/>
      <c r="ACZ88" s="23"/>
      <c r="ADA88" s="23"/>
      <c r="ADB88" s="23"/>
      <c r="ADC88" s="23"/>
      <c r="ADD88" s="23"/>
      <c r="ADE88" s="23"/>
      <c r="ADF88" s="23"/>
      <c r="ADG88" s="23"/>
      <c r="ADH88" s="23"/>
      <c r="ADI88" s="23"/>
      <c r="ADJ88" s="23"/>
      <c r="ADK88" s="23"/>
      <c r="ADL88" s="23"/>
      <c r="ADM88" s="23"/>
      <c r="ADN88" s="23"/>
      <c r="ADO88" s="23"/>
      <c r="ADP88" s="23"/>
      <c r="ADQ88" s="23"/>
      <c r="ADR88" s="23"/>
      <c r="ADS88" s="23"/>
      <c r="ADT88" s="23"/>
      <c r="ADU88" s="23"/>
      <c r="ADV88" s="23"/>
      <c r="ADW88" s="23"/>
      <c r="ADX88" s="23"/>
      <c r="ADY88" s="23"/>
      <c r="ADZ88" s="23"/>
      <c r="AEA88" s="23"/>
      <c r="AEB88" s="23"/>
      <c r="AEC88" s="23"/>
      <c r="AED88" s="23"/>
      <c r="AEE88" s="23"/>
      <c r="AEF88" s="23"/>
      <c r="AEG88" s="23"/>
      <c r="AEH88" s="23"/>
      <c r="AEI88" s="23"/>
      <c r="AEJ88" s="23"/>
      <c r="AEK88" s="23"/>
      <c r="AEL88" s="23"/>
      <c r="AEM88" s="23"/>
      <c r="AEN88" s="23"/>
      <c r="AEO88" s="23"/>
      <c r="AEP88" s="23"/>
      <c r="AEQ88" s="23"/>
      <c r="AER88" s="23"/>
      <c r="AES88" s="23"/>
      <c r="AET88" s="23"/>
      <c r="AEU88" s="23"/>
      <c r="AEV88" s="23"/>
      <c r="AEW88" s="23"/>
      <c r="AEX88" s="23"/>
      <c r="AEY88" s="23"/>
      <c r="AEZ88" s="23"/>
      <c r="AFA88" s="23"/>
      <c r="AFB88" s="23"/>
      <c r="AFC88" s="23"/>
      <c r="AFD88" s="23"/>
      <c r="AFE88" s="23"/>
      <c r="AFF88" s="23"/>
      <c r="AFG88" s="23"/>
      <c r="AFH88" s="23"/>
      <c r="AFI88" s="23"/>
      <c r="AFJ88" s="23"/>
      <c r="AFK88" s="23"/>
      <c r="AFL88" s="23"/>
      <c r="AFM88" s="23"/>
      <c r="AFN88" s="23"/>
      <c r="AFO88" s="23"/>
      <c r="AFP88" s="23"/>
      <c r="AFQ88" s="23"/>
      <c r="AFR88" s="23"/>
      <c r="AFS88" s="23"/>
      <c r="AFT88" s="23"/>
      <c r="AFU88" s="23"/>
      <c r="AFV88" s="23"/>
      <c r="AFW88" s="23"/>
      <c r="AFX88" s="23"/>
      <c r="AFY88" s="23"/>
      <c r="AFZ88" s="23"/>
      <c r="AGA88" s="23"/>
      <c r="AGB88" s="23"/>
      <c r="AGC88" s="23"/>
      <c r="AGD88" s="23"/>
      <c r="AGE88" s="23"/>
      <c r="AGF88" s="23"/>
      <c r="AGG88" s="23"/>
      <c r="AGH88" s="23"/>
      <c r="AGI88" s="23"/>
      <c r="AGJ88" s="23"/>
      <c r="AGK88" s="23"/>
      <c r="AGL88" s="23"/>
      <c r="AGM88" s="23"/>
      <c r="AGN88" s="23"/>
      <c r="AGO88" s="23"/>
      <c r="AGP88" s="23"/>
      <c r="AGQ88" s="23"/>
      <c r="AGR88" s="23"/>
      <c r="AGS88" s="23"/>
      <c r="AGT88" s="23"/>
      <c r="AGU88" s="23"/>
      <c r="AGV88" s="23"/>
      <c r="AGW88" s="23"/>
      <c r="AGX88" s="23"/>
      <c r="AGY88" s="23"/>
      <c r="AGZ88" s="23"/>
      <c r="AHA88" s="23"/>
      <c r="AHB88" s="23"/>
      <c r="AHC88" s="23"/>
      <c r="AHD88" s="23"/>
      <c r="AHE88" s="23"/>
      <c r="AHF88" s="23"/>
      <c r="AHG88" s="23"/>
      <c r="AHH88" s="23"/>
      <c r="AHI88" s="23"/>
      <c r="AHJ88" s="23"/>
      <c r="AHK88" s="23"/>
      <c r="AHL88" s="23"/>
      <c r="AHM88" s="23"/>
      <c r="AHN88" s="23"/>
      <c r="AHO88" s="23"/>
      <c r="AHP88" s="23"/>
      <c r="AHQ88" s="23"/>
      <c r="AHR88" s="23"/>
      <c r="AHS88" s="23"/>
      <c r="AHT88" s="23"/>
      <c r="AHU88" s="23"/>
      <c r="AHV88" s="23"/>
      <c r="AHW88" s="23"/>
      <c r="AHX88" s="23"/>
      <c r="AHY88" s="23"/>
      <c r="AHZ88" s="23"/>
      <c r="AIA88" s="23"/>
      <c r="AIB88" s="23"/>
      <c r="AIC88" s="23"/>
      <c r="AID88" s="23"/>
      <c r="AIE88" s="23"/>
      <c r="AIF88" s="23"/>
      <c r="AIG88" s="23"/>
      <c r="AIH88" s="23"/>
      <c r="AII88" s="23"/>
      <c r="AIJ88" s="23"/>
      <c r="AIK88" s="23"/>
      <c r="AIL88" s="23"/>
      <c r="AIM88" s="23"/>
      <c r="AIN88" s="23"/>
      <c r="AIO88" s="23"/>
      <c r="AIP88" s="23"/>
      <c r="AIQ88" s="23"/>
      <c r="AIR88" s="23"/>
      <c r="AIS88" s="23"/>
      <c r="AIT88" s="23"/>
      <c r="AIU88" s="23"/>
      <c r="AIV88" s="23"/>
      <c r="AIW88" s="23"/>
      <c r="AIX88" s="23"/>
      <c r="AIY88" s="23"/>
      <c r="AIZ88" s="23"/>
      <c r="AJA88" s="23"/>
      <c r="AJB88" s="23"/>
      <c r="AJC88" s="23"/>
      <c r="AJD88" s="23"/>
      <c r="AJE88" s="23"/>
      <c r="AJF88" s="23"/>
      <c r="AJG88" s="23"/>
      <c r="AJH88" s="23"/>
      <c r="AJI88" s="23"/>
      <c r="AJJ88" s="23"/>
      <c r="AJK88" s="23"/>
      <c r="AJL88" s="23"/>
      <c r="AJM88" s="23"/>
      <c r="AJN88" s="23"/>
      <c r="AJO88" s="23"/>
      <c r="AJP88" s="23"/>
      <c r="AJQ88" s="23"/>
      <c r="AJR88" s="23"/>
      <c r="AJS88" s="23"/>
      <c r="AJT88" s="23"/>
      <c r="AJU88" s="23"/>
      <c r="AJV88" s="23"/>
      <c r="AJW88" s="23"/>
      <c r="AJX88" s="23"/>
      <c r="AJY88" s="23"/>
      <c r="AJZ88" s="23"/>
      <c r="AKA88" s="23"/>
      <c r="AKB88" s="23"/>
      <c r="AKC88" s="23"/>
      <c r="AKD88" s="23"/>
      <c r="AKE88" s="23"/>
      <c r="AKF88" s="23"/>
      <c r="AKG88" s="23"/>
      <c r="AKH88" s="23"/>
      <c r="AKI88" s="23"/>
      <c r="AKJ88" s="23"/>
      <c r="AKK88" s="23"/>
      <c r="AKL88" s="23"/>
      <c r="AKM88" s="23"/>
      <c r="AKN88" s="23"/>
      <c r="AKO88" s="23"/>
      <c r="AKP88" s="23"/>
      <c r="AKQ88" s="23"/>
      <c r="AKR88" s="23"/>
      <c r="AKS88" s="23"/>
      <c r="AKT88" s="23"/>
      <c r="AKU88" s="23"/>
      <c r="AKV88" s="23"/>
      <c r="AKW88" s="23"/>
      <c r="AKX88" s="23"/>
      <c r="AKY88" s="23"/>
      <c r="AKZ88" s="23"/>
      <c r="ALA88" s="23"/>
      <c r="ALB88" s="23"/>
      <c r="ALC88" s="23"/>
      <c r="ALD88" s="23"/>
      <c r="ALE88" s="23"/>
      <c r="ALF88" s="23"/>
      <c r="ALG88" s="23"/>
      <c r="ALH88" s="23"/>
      <c r="ALI88" s="23"/>
      <c r="ALJ88" s="23"/>
      <c r="ALK88" s="23"/>
      <c r="ALL88" s="23"/>
      <c r="ALM88" s="23"/>
      <c r="ALN88" s="23"/>
      <c r="ALO88" s="23"/>
      <c r="ALP88" s="23"/>
      <c r="ALQ88" s="23"/>
      <c r="ALR88" s="23"/>
      <c r="ALS88" s="23"/>
      <c r="ALT88" s="23"/>
      <c r="ALU88" s="23"/>
      <c r="ALV88" s="23"/>
      <c r="ALW88" s="23"/>
      <c r="ALX88" s="23"/>
      <c r="ALY88" s="23"/>
      <c r="ALZ88" s="23"/>
      <c r="AMA88" s="23"/>
      <c r="AMB88" s="23"/>
      <c r="AMC88" s="23"/>
      <c r="AMD88" s="23"/>
      <c r="AME88" s="23"/>
      <c r="AMF88" s="23"/>
      <c r="AMG88" s="23"/>
      <c r="AMH88" s="23"/>
      <c r="AMI88" s="23"/>
      <c r="AMJ88" s="23"/>
      <c r="AMK88" s="23"/>
      <c r="AML88" s="23"/>
      <c r="AMM88" s="23"/>
      <c r="AMN88" s="23"/>
      <c r="AMO88" s="23"/>
      <c r="AMP88" s="23"/>
      <c r="AMQ88" s="23"/>
      <c r="AMR88" s="23"/>
      <c r="AMS88" s="23"/>
      <c r="AMT88" s="23"/>
      <c r="AMU88" s="23"/>
      <c r="AMV88" s="23"/>
      <c r="AMW88" s="23"/>
      <c r="AMX88" s="23"/>
      <c r="AMY88" s="23"/>
      <c r="AMZ88" s="23"/>
      <c r="ANA88" s="23"/>
      <c r="ANB88" s="23"/>
      <c r="ANC88" s="23"/>
      <c r="AND88" s="23"/>
      <c r="ANE88" s="23"/>
      <c r="ANF88" s="23"/>
      <c r="ANG88" s="23"/>
      <c r="ANH88" s="23"/>
      <c r="ANI88" s="23"/>
      <c r="ANJ88" s="23"/>
      <c r="ANK88" s="23"/>
      <c r="ANL88" s="23"/>
      <c r="ANM88" s="23"/>
      <c r="ANN88" s="23"/>
      <c r="ANO88" s="23"/>
      <c r="ANP88" s="23"/>
      <c r="ANQ88" s="23"/>
      <c r="ANR88" s="23"/>
      <c r="ANS88" s="23"/>
      <c r="ANT88" s="23"/>
      <c r="ANU88" s="23"/>
      <c r="ANV88" s="23"/>
      <c r="ANW88" s="23"/>
      <c r="ANX88" s="23"/>
      <c r="ANY88" s="23"/>
      <c r="ANZ88" s="23"/>
      <c r="AOA88" s="23"/>
      <c r="AOB88" s="23"/>
      <c r="AOC88" s="23"/>
      <c r="AOD88" s="23"/>
      <c r="AOE88" s="23"/>
      <c r="AOF88" s="23"/>
      <c r="AOG88" s="23"/>
      <c r="AOH88" s="23"/>
      <c r="AOI88" s="23"/>
      <c r="AOJ88" s="23"/>
      <c r="AOK88" s="23"/>
      <c r="AOL88" s="23"/>
      <c r="AOM88" s="23"/>
      <c r="AON88" s="23"/>
      <c r="AOO88" s="23"/>
      <c r="AOP88" s="23"/>
      <c r="AOQ88" s="23"/>
      <c r="AOR88" s="23"/>
      <c r="AOS88" s="23"/>
      <c r="AOT88" s="23"/>
      <c r="AOU88" s="23"/>
      <c r="AOV88" s="23"/>
      <c r="AOW88" s="23"/>
      <c r="AOX88" s="23"/>
      <c r="AOY88" s="23"/>
      <c r="AOZ88" s="23"/>
      <c r="APA88" s="23"/>
      <c r="APB88" s="23"/>
      <c r="APC88" s="23"/>
      <c r="APD88" s="23"/>
      <c r="APE88" s="23"/>
      <c r="APF88" s="23"/>
      <c r="APG88" s="23"/>
      <c r="APH88" s="23"/>
      <c r="API88" s="23"/>
      <c r="APJ88" s="23"/>
      <c r="APK88" s="23"/>
      <c r="APL88" s="23"/>
      <c r="APM88" s="23"/>
      <c r="APN88" s="23"/>
      <c r="APO88" s="23"/>
      <c r="APP88" s="23"/>
      <c r="APQ88" s="23"/>
      <c r="APR88" s="23"/>
      <c r="APS88" s="23"/>
      <c r="APT88" s="23"/>
      <c r="APU88" s="23"/>
      <c r="APV88" s="23"/>
      <c r="APW88" s="23"/>
      <c r="APX88" s="23"/>
      <c r="APY88" s="23"/>
      <c r="APZ88" s="23"/>
      <c r="AQA88" s="23"/>
      <c r="AQB88" s="23"/>
      <c r="AQC88" s="23"/>
      <c r="AQD88" s="23"/>
      <c r="AQE88" s="23"/>
      <c r="AQF88" s="23"/>
      <c r="AQG88" s="23"/>
      <c r="AQH88" s="23"/>
      <c r="AQI88" s="23"/>
      <c r="AQJ88" s="23"/>
      <c r="AQK88" s="23"/>
      <c r="AQL88" s="23"/>
      <c r="AQM88" s="23"/>
      <c r="AQN88" s="23"/>
      <c r="AQO88" s="23"/>
      <c r="AQP88" s="23"/>
      <c r="AQQ88" s="23"/>
      <c r="AQR88" s="23"/>
      <c r="AQS88" s="23"/>
      <c r="AQT88" s="23"/>
      <c r="AQU88" s="23"/>
      <c r="AQV88" s="23"/>
      <c r="AQW88" s="23"/>
      <c r="AQX88" s="23"/>
      <c r="AQY88" s="23"/>
      <c r="AQZ88" s="23"/>
      <c r="ARA88" s="23"/>
      <c r="ARB88" s="23"/>
      <c r="ARC88" s="23"/>
      <c r="ARD88" s="23"/>
      <c r="ARE88" s="23"/>
      <c r="ARF88" s="23"/>
      <c r="ARG88" s="23"/>
      <c r="ARH88" s="23"/>
      <c r="ARI88" s="23"/>
      <c r="ARJ88" s="23"/>
      <c r="ARK88" s="23"/>
      <c r="ARL88" s="23"/>
      <c r="ARM88" s="23"/>
      <c r="ARN88" s="23"/>
      <c r="ARO88" s="23"/>
      <c r="ARP88" s="23"/>
      <c r="ARQ88" s="23"/>
      <c r="ARR88" s="23"/>
      <c r="ARS88" s="23"/>
      <c r="ART88" s="23"/>
      <c r="ARU88" s="23"/>
      <c r="ARV88" s="23"/>
      <c r="ARW88" s="23"/>
      <c r="ARX88" s="23"/>
      <c r="ARY88" s="23"/>
      <c r="ARZ88" s="23"/>
      <c r="ASA88" s="23"/>
      <c r="ASB88" s="23"/>
      <c r="ASC88" s="23"/>
      <c r="ASD88" s="23"/>
      <c r="ASE88" s="23"/>
      <c r="ASF88" s="23"/>
      <c r="ASG88" s="23"/>
      <c r="ASH88" s="23"/>
      <c r="ASI88" s="23"/>
      <c r="ASJ88" s="23"/>
      <c r="ASK88" s="23"/>
      <c r="ASL88" s="23"/>
      <c r="ASM88" s="23"/>
      <c r="ASN88" s="23"/>
      <c r="ASO88" s="23"/>
      <c r="ASP88" s="23"/>
      <c r="ASQ88" s="23"/>
      <c r="ASR88" s="23"/>
      <c r="ASS88" s="23"/>
      <c r="AST88" s="23"/>
      <c r="ASU88" s="23"/>
      <c r="ASV88" s="23"/>
      <c r="ASW88" s="23"/>
      <c r="ASX88" s="23"/>
      <c r="ASY88" s="23"/>
      <c r="ASZ88" s="23"/>
      <c r="ATA88" s="23"/>
      <c r="ATB88" s="23"/>
      <c r="ATC88" s="23"/>
      <c r="ATD88" s="23"/>
      <c r="ATE88" s="23"/>
      <c r="ATF88" s="23"/>
      <c r="ATG88" s="23"/>
      <c r="ATH88" s="23"/>
      <c r="ATI88" s="23"/>
      <c r="ATJ88" s="23"/>
      <c r="ATK88" s="23"/>
      <c r="ATL88" s="23"/>
      <c r="ATM88" s="23"/>
      <c r="ATN88" s="23"/>
      <c r="ATO88" s="23"/>
      <c r="ATP88" s="23"/>
      <c r="ATQ88" s="23"/>
      <c r="ATR88" s="23"/>
      <c r="ATS88" s="23"/>
      <c r="ATT88" s="23"/>
      <c r="ATU88" s="23"/>
      <c r="ATV88" s="23"/>
      <c r="ATW88" s="23"/>
      <c r="ATX88" s="23"/>
      <c r="ATY88" s="23"/>
      <c r="ATZ88" s="23"/>
      <c r="AUA88" s="23"/>
      <c r="AUB88" s="23"/>
      <c r="AUC88" s="23"/>
      <c r="AUD88" s="23"/>
      <c r="AUE88" s="23"/>
      <c r="AUF88" s="23"/>
      <c r="AUG88" s="23"/>
      <c r="AUH88" s="23"/>
      <c r="AUI88" s="23"/>
      <c r="AUJ88" s="23"/>
      <c r="AUK88" s="23"/>
      <c r="AUL88" s="23"/>
      <c r="AUM88" s="23"/>
      <c r="AUN88" s="23"/>
      <c r="AUO88" s="23"/>
      <c r="AUP88" s="23"/>
      <c r="AUQ88" s="23"/>
      <c r="AUR88" s="23"/>
      <c r="AUS88" s="23"/>
      <c r="AUT88" s="23"/>
      <c r="AUU88" s="23"/>
      <c r="AUV88" s="23"/>
      <c r="AUW88" s="23"/>
      <c r="AUX88" s="23"/>
      <c r="AUY88" s="23"/>
      <c r="AUZ88" s="23"/>
      <c r="AVA88" s="23"/>
      <c r="AVB88" s="23"/>
      <c r="AVC88" s="23"/>
      <c r="AVD88" s="23"/>
      <c r="AVE88" s="23"/>
      <c r="AVF88" s="23"/>
      <c r="AVG88" s="23"/>
      <c r="AVH88" s="23"/>
      <c r="AVI88" s="23"/>
      <c r="AVJ88" s="23"/>
      <c r="AVK88" s="23"/>
      <c r="AVL88" s="23"/>
      <c r="AVM88" s="23"/>
      <c r="AVN88" s="23"/>
      <c r="AVO88" s="23"/>
      <c r="AVP88" s="23"/>
      <c r="AVQ88" s="23"/>
      <c r="AVR88" s="23"/>
      <c r="AVS88" s="23"/>
      <c r="AVT88" s="23"/>
      <c r="AVU88" s="23"/>
      <c r="AVV88" s="23"/>
      <c r="AVW88" s="23"/>
      <c r="AVX88" s="23"/>
      <c r="AVY88" s="23"/>
      <c r="AVZ88" s="23"/>
      <c r="AWA88" s="23"/>
      <c r="AWB88" s="23"/>
      <c r="AWC88" s="23"/>
      <c r="AWD88" s="23"/>
      <c r="AWE88" s="23"/>
      <c r="AWF88" s="23"/>
      <c r="AWG88" s="23"/>
      <c r="AWH88" s="23"/>
      <c r="AWI88" s="23"/>
      <c r="AWJ88" s="23"/>
      <c r="AWK88" s="23"/>
      <c r="AWL88" s="23"/>
      <c r="AWM88" s="23"/>
      <c r="AWN88" s="23"/>
      <c r="AWO88" s="23"/>
      <c r="AWP88" s="23"/>
      <c r="AWQ88" s="23"/>
      <c r="AWR88" s="23"/>
      <c r="AWS88" s="23"/>
      <c r="AWT88" s="23"/>
      <c r="AWU88" s="23"/>
      <c r="AWV88" s="23"/>
      <c r="AWW88" s="23"/>
      <c r="AWX88" s="23"/>
      <c r="AWY88" s="23"/>
      <c r="AWZ88" s="23"/>
      <c r="AXA88" s="23"/>
      <c r="AXB88" s="23"/>
      <c r="AXC88" s="23"/>
      <c r="AXD88" s="23"/>
      <c r="AXE88" s="23"/>
      <c r="AXF88" s="23"/>
      <c r="AXG88" s="23"/>
      <c r="AXH88" s="23"/>
      <c r="AXI88" s="23"/>
      <c r="AXJ88" s="23"/>
      <c r="AXK88" s="23"/>
      <c r="AXL88" s="23"/>
      <c r="AXM88" s="23"/>
      <c r="AXN88" s="23"/>
      <c r="AXO88" s="23"/>
      <c r="AXP88" s="23"/>
      <c r="AXQ88" s="23"/>
      <c r="AXR88" s="23"/>
      <c r="AXS88" s="23"/>
      <c r="AXT88" s="23"/>
      <c r="AXU88" s="23"/>
      <c r="AXV88" s="23"/>
      <c r="AXW88" s="23"/>
      <c r="AXX88" s="23"/>
      <c r="AXY88" s="23"/>
      <c r="AXZ88" s="23"/>
      <c r="AYA88" s="23"/>
      <c r="AYB88" s="23"/>
      <c r="AYC88" s="23"/>
      <c r="AYD88" s="23"/>
      <c r="AYE88" s="23"/>
      <c r="AYF88" s="23"/>
      <c r="AYG88" s="23"/>
      <c r="AYH88" s="23"/>
      <c r="AYI88" s="23"/>
      <c r="AYJ88" s="23"/>
      <c r="AYK88" s="23"/>
      <c r="AYL88" s="23"/>
      <c r="AYM88" s="23"/>
      <c r="AYN88" s="23"/>
      <c r="AYO88" s="23"/>
      <c r="AYP88" s="23"/>
      <c r="AYQ88" s="23"/>
      <c r="AYR88" s="23"/>
      <c r="AYS88" s="23"/>
      <c r="AYT88" s="23"/>
      <c r="AYU88" s="23"/>
      <c r="AYV88" s="23"/>
      <c r="AYW88" s="23"/>
      <c r="AYX88" s="23"/>
      <c r="AYY88" s="23"/>
      <c r="AYZ88" s="23"/>
      <c r="AZA88" s="23"/>
      <c r="AZB88" s="23"/>
      <c r="AZC88" s="23"/>
      <c r="AZD88" s="23"/>
      <c r="AZE88" s="23"/>
      <c r="AZF88" s="23"/>
      <c r="AZG88" s="23"/>
      <c r="AZH88" s="23"/>
      <c r="AZI88" s="23"/>
      <c r="AZJ88" s="23"/>
      <c r="AZK88" s="23"/>
      <c r="AZL88" s="23"/>
      <c r="AZM88" s="23"/>
      <c r="AZN88" s="23"/>
      <c r="AZO88" s="23"/>
      <c r="AZP88" s="23"/>
      <c r="AZQ88" s="23"/>
      <c r="AZR88" s="23"/>
      <c r="AZS88" s="23"/>
      <c r="AZT88" s="23"/>
      <c r="AZU88" s="23"/>
      <c r="AZV88" s="23"/>
      <c r="AZW88" s="23"/>
      <c r="AZX88" s="23"/>
      <c r="AZY88" s="23"/>
      <c r="AZZ88" s="23"/>
      <c r="BAA88" s="23"/>
      <c r="BAB88" s="23"/>
      <c r="BAC88" s="23"/>
      <c r="BAD88" s="23"/>
      <c r="BAE88" s="23"/>
      <c r="BAF88" s="23"/>
      <c r="BAG88" s="23"/>
      <c r="BAH88" s="23"/>
      <c r="BAI88" s="23"/>
      <c r="BAJ88" s="23"/>
      <c r="BAK88" s="23"/>
      <c r="BAL88" s="23"/>
      <c r="BAM88" s="23"/>
      <c r="BAN88" s="23"/>
      <c r="BAO88" s="23"/>
      <c r="BAP88" s="23"/>
      <c r="BAQ88" s="23"/>
      <c r="BAR88" s="23"/>
      <c r="BAS88" s="23"/>
      <c r="BAT88" s="23"/>
      <c r="BAU88" s="23"/>
      <c r="BAV88" s="23"/>
      <c r="BAW88" s="23"/>
      <c r="BAX88" s="23"/>
      <c r="BAY88" s="23"/>
      <c r="BAZ88" s="23"/>
      <c r="BBA88" s="23"/>
      <c r="BBB88" s="23"/>
      <c r="BBC88" s="23"/>
      <c r="BBD88" s="23"/>
      <c r="BBE88" s="23"/>
      <c r="BBF88" s="23"/>
      <c r="BBG88" s="23"/>
      <c r="BBH88" s="23"/>
      <c r="BBI88" s="23"/>
      <c r="BBJ88" s="23"/>
      <c r="BBK88" s="23"/>
      <c r="BBL88" s="23"/>
      <c r="BBM88" s="23"/>
      <c r="BBN88" s="23"/>
      <c r="BBO88" s="23"/>
      <c r="BBP88" s="23"/>
      <c r="BBQ88" s="23"/>
      <c r="BBR88" s="23"/>
      <c r="BBS88" s="23"/>
      <c r="BBT88" s="23"/>
      <c r="BBU88" s="23"/>
      <c r="BBV88" s="23"/>
      <c r="BBW88" s="23"/>
      <c r="BBX88" s="23"/>
      <c r="BBY88" s="23"/>
      <c r="BBZ88" s="23"/>
      <c r="BCA88" s="23"/>
      <c r="BCB88" s="23"/>
      <c r="BCC88" s="23"/>
      <c r="BCD88" s="23"/>
      <c r="BCE88" s="23"/>
      <c r="BCF88" s="23"/>
      <c r="BCG88" s="23"/>
      <c r="BCH88" s="23"/>
      <c r="BCI88" s="23"/>
      <c r="BCJ88" s="23"/>
      <c r="BCK88" s="23"/>
      <c r="BCL88" s="23"/>
      <c r="BCM88" s="23"/>
      <c r="BCN88" s="23"/>
      <c r="BCO88" s="23"/>
      <c r="BCP88" s="23"/>
      <c r="BCQ88" s="23"/>
      <c r="BCR88" s="23"/>
      <c r="BCS88" s="23"/>
      <c r="BCT88" s="23"/>
      <c r="BCU88" s="23"/>
      <c r="BCV88" s="23"/>
      <c r="BCW88" s="23"/>
      <c r="BCX88" s="23"/>
      <c r="BCY88" s="23"/>
      <c r="BCZ88" s="23"/>
      <c r="BDA88" s="23"/>
      <c r="BDB88" s="23"/>
      <c r="BDC88" s="23"/>
      <c r="BDD88" s="23"/>
      <c r="BDE88" s="23"/>
      <c r="BDF88" s="23"/>
      <c r="BDG88" s="23"/>
      <c r="BDH88" s="23"/>
      <c r="BDI88" s="23"/>
      <c r="BDJ88" s="23"/>
      <c r="BDK88" s="23"/>
      <c r="BDL88" s="23"/>
      <c r="BDM88" s="23"/>
      <c r="BDN88" s="23"/>
      <c r="BDO88" s="23"/>
      <c r="BDP88" s="23"/>
      <c r="BDQ88" s="23"/>
      <c r="BDR88" s="23"/>
      <c r="BDS88" s="23"/>
      <c r="BDT88" s="23"/>
      <c r="BDU88" s="23"/>
      <c r="BDV88" s="23"/>
      <c r="BDW88" s="23"/>
      <c r="BDX88" s="23"/>
      <c r="BDY88" s="23"/>
      <c r="BDZ88" s="23"/>
      <c r="BEA88" s="23"/>
      <c r="BEB88" s="23"/>
      <c r="BEC88" s="23"/>
      <c r="BED88" s="23"/>
      <c r="BEE88" s="23"/>
      <c r="BEF88" s="23"/>
      <c r="BEG88" s="23"/>
      <c r="BEH88" s="23"/>
      <c r="BEI88" s="23"/>
      <c r="BEJ88" s="23"/>
      <c r="BEK88" s="23"/>
      <c r="BEL88" s="23"/>
      <c r="BEM88" s="23"/>
      <c r="BEN88" s="23"/>
      <c r="BEO88" s="23"/>
      <c r="BEP88" s="23"/>
      <c r="BEQ88" s="23"/>
      <c r="BER88" s="23"/>
      <c r="BES88" s="23"/>
      <c r="BET88" s="23"/>
      <c r="BEU88" s="23"/>
      <c r="BEV88" s="23"/>
      <c r="BEW88" s="23"/>
      <c r="BEX88" s="23"/>
      <c r="BEY88" s="23"/>
      <c r="BEZ88" s="23"/>
      <c r="BFA88" s="23"/>
      <c r="BFB88" s="23"/>
      <c r="BFC88" s="23"/>
      <c r="BFD88" s="23"/>
      <c r="BFE88" s="23"/>
      <c r="BFF88" s="23"/>
      <c r="BFG88" s="23"/>
      <c r="BFH88" s="23"/>
      <c r="BFI88" s="23"/>
      <c r="BFJ88" s="23"/>
      <c r="BFK88" s="23"/>
      <c r="BFL88" s="23"/>
      <c r="BFM88" s="23"/>
      <c r="BFN88" s="23"/>
      <c r="BFO88" s="23"/>
      <c r="BFP88" s="23"/>
      <c r="BFQ88" s="23"/>
      <c r="BFR88" s="23"/>
      <c r="BFS88" s="23"/>
      <c r="BFT88" s="23"/>
      <c r="BFU88" s="23"/>
      <c r="BFV88" s="23"/>
      <c r="BFW88" s="23"/>
      <c r="BFX88" s="23"/>
      <c r="BFY88" s="23"/>
      <c r="BFZ88" s="23"/>
      <c r="BGA88" s="23"/>
      <c r="BGB88" s="23"/>
      <c r="BGC88" s="23"/>
      <c r="BGD88" s="23"/>
      <c r="BGE88" s="23"/>
      <c r="BGF88" s="23"/>
      <c r="BGG88" s="23"/>
      <c r="BGH88" s="23"/>
      <c r="BGI88" s="23"/>
      <c r="BGJ88" s="23"/>
      <c r="BGK88" s="23"/>
      <c r="BGL88" s="23"/>
      <c r="BGM88" s="23"/>
      <c r="BGN88" s="23"/>
      <c r="BGO88" s="23"/>
      <c r="BGP88" s="23"/>
      <c r="BGQ88" s="23"/>
      <c r="BGR88" s="23"/>
      <c r="BGS88" s="23"/>
      <c r="BGT88" s="23"/>
      <c r="BGU88" s="23"/>
      <c r="BGV88" s="23"/>
      <c r="BGW88" s="23"/>
      <c r="BGX88" s="23"/>
      <c r="BGY88" s="23"/>
      <c r="BGZ88" s="23"/>
      <c r="BHA88" s="23"/>
      <c r="BHB88" s="23"/>
      <c r="BHC88" s="23"/>
      <c r="BHD88" s="23"/>
      <c r="BHE88" s="23"/>
      <c r="BHF88" s="23"/>
      <c r="BHG88" s="23"/>
      <c r="BHH88" s="23"/>
      <c r="BHI88" s="23"/>
      <c r="BHJ88" s="23"/>
      <c r="BHK88" s="23"/>
      <c r="BHL88" s="23"/>
      <c r="BHM88" s="23"/>
      <c r="BHN88" s="23"/>
      <c r="BHO88" s="23"/>
      <c r="BHP88" s="23"/>
      <c r="BHQ88" s="23"/>
      <c r="BHR88" s="23"/>
      <c r="BHS88" s="23"/>
      <c r="BHT88" s="23"/>
      <c r="BHU88" s="23"/>
      <c r="BHV88" s="23"/>
      <c r="BHW88" s="23"/>
      <c r="BHX88" s="23"/>
      <c r="BHY88" s="23"/>
      <c r="BHZ88" s="23"/>
      <c r="BIA88" s="23"/>
      <c r="BIB88" s="23"/>
      <c r="BIC88" s="23"/>
      <c r="BID88" s="23"/>
      <c r="BIE88" s="23"/>
      <c r="BIF88" s="23"/>
      <c r="BIG88" s="23"/>
      <c r="BIH88" s="23"/>
      <c r="BII88" s="23"/>
      <c r="BIJ88" s="23"/>
      <c r="BIK88" s="23"/>
      <c r="BIL88" s="23"/>
      <c r="BIM88" s="23"/>
      <c r="BIN88" s="23"/>
      <c r="BIO88" s="23"/>
      <c r="BIP88" s="23"/>
      <c r="BIQ88" s="23"/>
      <c r="BIR88" s="23"/>
      <c r="BIS88" s="23"/>
      <c r="BIT88" s="23"/>
      <c r="BIU88" s="23"/>
      <c r="BIV88" s="23"/>
      <c r="BIW88" s="23"/>
      <c r="BIX88" s="23"/>
      <c r="BIY88" s="23"/>
      <c r="BIZ88" s="23"/>
      <c r="BJA88" s="23"/>
      <c r="BJB88" s="23"/>
      <c r="BJC88" s="23"/>
      <c r="BJD88" s="23"/>
      <c r="BJE88" s="23"/>
      <c r="BJF88" s="23"/>
      <c r="BJG88" s="23"/>
      <c r="BJH88" s="23"/>
      <c r="BJI88" s="23"/>
      <c r="BJJ88" s="23"/>
      <c r="BJK88" s="23"/>
      <c r="BJL88" s="23"/>
      <c r="BJM88" s="23"/>
      <c r="BJN88" s="23"/>
      <c r="BJO88" s="23"/>
      <c r="BJP88" s="23"/>
      <c r="BJQ88" s="23"/>
      <c r="BJR88" s="23"/>
      <c r="BJS88" s="23"/>
      <c r="BJT88" s="23"/>
      <c r="BJU88" s="23"/>
      <c r="BJV88" s="23"/>
      <c r="BJW88" s="23"/>
      <c r="BJX88" s="23"/>
      <c r="BJY88" s="23"/>
      <c r="BJZ88" s="23"/>
      <c r="BKA88" s="23"/>
      <c r="BKB88" s="23"/>
      <c r="BKC88" s="23"/>
      <c r="BKD88" s="23"/>
      <c r="BKE88" s="23"/>
      <c r="BKF88" s="23"/>
      <c r="BKG88" s="23"/>
      <c r="BKH88" s="23"/>
      <c r="BKI88" s="23"/>
      <c r="BKJ88" s="23"/>
      <c r="BKK88" s="23"/>
      <c r="BKL88" s="23"/>
      <c r="BKM88" s="23"/>
      <c r="BKN88" s="23"/>
      <c r="BKO88" s="23"/>
      <c r="BKP88" s="23"/>
      <c r="BKQ88" s="23"/>
      <c r="BKR88" s="23"/>
      <c r="BKS88" s="23"/>
      <c r="BKT88" s="23"/>
      <c r="BKU88" s="23"/>
      <c r="BKV88" s="23"/>
      <c r="BKW88" s="23"/>
      <c r="BKX88" s="23"/>
      <c r="BKY88" s="23"/>
      <c r="BKZ88" s="23"/>
      <c r="BLA88" s="23"/>
      <c r="BLB88" s="23"/>
      <c r="BLC88" s="23"/>
      <c r="BLD88" s="23"/>
      <c r="BLE88" s="23"/>
      <c r="BLF88" s="23"/>
      <c r="BLG88" s="23"/>
      <c r="BLH88" s="23"/>
      <c r="BLI88" s="23"/>
      <c r="BLJ88" s="23"/>
      <c r="BLK88" s="23"/>
      <c r="BLL88" s="23"/>
      <c r="BLM88" s="23"/>
      <c r="BLN88" s="23"/>
      <c r="BLO88" s="23"/>
      <c r="BLP88" s="23"/>
      <c r="BLQ88" s="23"/>
      <c r="BLR88" s="23"/>
      <c r="BLS88" s="23"/>
      <c r="BLT88" s="23"/>
      <c r="BLU88" s="23"/>
      <c r="BLV88" s="23"/>
      <c r="BLW88" s="23"/>
      <c r="BLX88" s="23"/>
      <c r="BLY88" s="23"/>
      <c r="BLZ88" s="23"/>
      <c r="BMA88" s="23"/>
      <c r="BMB88" s="23"/>
      <c r="BMC88" s="23"/>
      <c r="BMD88" s="23"/>
      <c r="BME88" s="23"/>
      <c r="BMF88" s="23"/>
      <c r="BMG88" s="23"/>
      <c r="BMH88" s="23"/>
      <c r="BMI88" s="23"/>
      <c r="BMJ88" s="23"/>
      <c r="BMK88" s="23"/>
      <c r="BML88" s="23"/>
      <c r="BMM88" s="23"/>
      <c r="BMN88" s="23"/>
      <c r="BMO88" s="23"/>
      <c r="BMP88" s="23"/>
      <c r="BMQ88" s="23"/>
      <c r="BMR88" s="23"/>
      <c r="BMS88" s="23"/>
      <c r="BMT88" s="23"/>
      <c r="BMU88" s="23"/>
      <c r="BMV88" s="23"/>
      <c r="BMW88" s="23"/>
      <c r="BMX88" s="23"/>
      <c r="BMY88" s="23"/>
      <c r="BMZ88" s="23"/>
      <c r="BNA88" s="23"/>
      <c r="BNB88" s="23"/>
      <c r="BNC88" s="23"/>
      <c r="BND88" s="23"/>
      <c r="BNE88" s="23"/>
      <c r="BNF88" s="23"/>
      <c r="BNG88" s="23"/>
      <c r="BNH88" s="23"/>
      <c r="BNI88" s="23"/>
      <c r="BNJ88" s="23"/>
      <c r="BNK88" s="23"/>
      <c r="BNL88" s="23"/>
      <c r="BNM88" s="23"/>
      <c r="BNN88" s="23"/>
      <c r="BNO88" s="23"/>
      <c r="BNP88" s="23"/>
      <c r="BNQ88" s="23"/>
      <c r="BNR88" s="23"/>
      <c r="BNS88" s="23"/>
      <c r="BNT88" s="23"/>
      <c r="BNU88" s="23"/>
      <c r="BNV88" s="23"/>
      <c r="BNW88" s="23"/>
      <c r="BNX88" s="23"/>
      <c r="BNY88" s="23"/>
      <c r="BNZ88" s="23"/>
      <c r="BOA88" s="23"/>
      <c r="BOB88" s="23"/>
      <c r="BOC88" s="23"/>
      <c r="BOD88" s="23"/>
      <c r="BOE88" s="23"/>
      <c r="BOF88" s="23"/>
      <c r="BOG88" s="23"/>
      <c r="BOH88" s="23"/>
      <c r="BOI88" s="23"/>
      <c r="BOJ88" s="23"/>
      <c r="BOK88" s="23"/>
      <c r="BOL88" s="23"/>
      <c r="BOM88" s="23"/>
      <c r="BON88" s="23"/>
      <c r="BOO88" s="23"/>
      <c r="BOP88" s="23"/>
      <c r="BOQ88" s="23"/>
      <c r="BOR88" s="23"/>
      <c r="BOS88" s="23"/>
      <c r="BOT88" s="23"/>
      <c r="BOU88" s="23"/>
      <c r="BOV88" s="23"/>
      <c r="BOW88" s="23"/>
      <c r="BOX88" s="23"/>
      <c r="BOY88" s="23"/>
      <c r="BOZ88" s="23"/>
      <c r="BPA88" s="23"/>
      <c r="BPB88" s="23"/>
      <c r="BPC88" s="23"/>
      <c r="BPD88" s="23"/>
      <c r="BPE88" s="23"/>
      <c r="BPF88" s="23"/>
      <c r="BPG88" s="23"/>
      <c r="BPH88" s="23"/>
      <c r="BPI88" s="23"/>
      <c r="BPJ88" s="23"/>
    </row>
    <row r="89" spans="1:1778" s="8" customFormat="1" ht="63.75" customHeight="1" x14ac:dyDescent="0.25">
      <c r="A89" s="68"/>
      <c r="B89" s="143"/>
      <c r="C89" s="68"/>
      <c r="D89" s="145"/>
      <c r="E89" s="121"/>
      <c r="F89" s="136"/>
      <c r="G89" s="136"/>
      <c r="H89" s="153"/>
      <c r="I89" s="154"/>
      <c r="J89" s="154"/>
      <c r="K89" s="154"/>
      <c r="L89" s="155"/>
      <c r="M89" s="136"/>
      <c r="N89" s="136"/>
      <c r="O89" s="125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  <c r="OA89" s="27"/>
      <c r="OB89" s="27"/>
      <c r="OC89" s="27"/>
      <c r="OD89" s="27"/>
      <c r="OE89" s="27"/>
      <c r="OF89" s="27"/>
      <c r="OG89" s="27"/>
      <c r="OH89" s="27"/>
      <c r="OI89" s="27"/>
      <c r="OJ89" s="27"/>
      <c r="OK89" s="27"/>
      <c r="OL89" s="27"/>
      <c r="OM89" s="27"/>
      <c r="ON89" s="27"/>
      <c r="OO89" s="27"/>
      <c r="OP89" s="27"/>
      <c r="OQ89" s="27"/>
      <c r="OR89" s="27"/>
      <c r="OS89" s="27"/>
      <c r="OT89" s="27"/>
      <c r="OU89" s="27"/>
      <c r="OV89" s="27"/>
      <c r="OW89" s="27"/>
      <c r="OX89" s="27"/>
      <c r="OY89" s="27"/>
      <c r="OZ89" s="27"/>
      <c r="PA89" s="27"/>
      <c r="PB89" s="27"/>
      <c r="PC89" s="27"/>
      <c r="PD89" s="27"/>
      <c r="PE89" s="27"/>
      <c r="PF89" s="27"/>
      <c r="PG89" s="27"/>
      <c r="PH89" s="27"/>
      <c r="PI89" s="27"/>
      <c r="PJ89" s="27"/>
      <c r="PK89" s="27"/>
      <c r="PL89" s="27"/>
      <c r="PM89" s="27"/>
      <c r="PN89" s="27"/>
      <c r="PO89" s="27"/>
      <c r="PP89" s="27"/>
      <c r="PQ89" s="27"/>
      <c r="PR89" s="27"/>
      <c r="PS89" s="27"/>
      <c r="PT89" s="27"/>
      <c r="PU89" s="27"/>
      <c r="PV89" s="27"/>
      <c r="PW89" s="27"/>
      <c r="PX89" s="27"/>
      <c r="PY89" s="27"/>
      <c r="PZ89" s="27"/>
      <c r="QA89" s="27"/>
      <c r="QB89" s="27"/>
      <c r="QC89" s="27"/>
      <c r="QD89" s="27"/>
      <c r="QE89" s="27"/>
      <c r="QF89" s="27"/>
      <c r="QG89" s="27"/>
      <c r="QH89" s="27"/>
      <c r="QI89" s="27"/>
      <c r="QJ89" s="27"/>
      <c r="QK89" s="27"/>
      <c r="QL89" s="27"/>
      <c r="QM89" s="27"/>
      <c r="QN89" s="27"/>
      <c r="QO89" s="27"/>
      <c r="QP89" s="27"/>
      <c r="QQ89" s="27"/>
      <c r="QR89" s="27"/>
      <c r="QS89" s="27"/>
      <c r="QT89" s="27"/>
      <c r="QU89" s="27"/>
      <c r="QV89" s="27"/>
      <c r="QW89" s="27"/>
      <c r="QX89" s="27"/>
      <c r="QY89" s="27"/>
      <c r="QZ89" s="27"/>
      <c r="RA89" s="27"/>
      <c r="RB89" s="27"/>
      <c r="RC89" s="27"/>
      <c r="RD89" s="27"/>
      <c r="RE89" s="27"/>
      <c r="RF89" s="27"/>
      <c r="RG89" s="27"/>
      <c r="RH89" s="27"/>
      <c r="RI89" s="27"/>
      <c r="RJ89" s="27"/>
      <c r="RK89" s="27"/>
      <c r="RL89" s="27"/>
      <c r="RM89" s="27"/>
      <c r="RN89" s="27"/>
      <c r="RO89" s="27"/>
      <c r="RP89" s="27"/>
      <c r="RQ89" s="27"/>
      <c r="RR89" s="27"/>
      <c r="RS89" s="27"/>
      <c r="RT89" s="27"/>
      <c r="RU89" s="27"/>
      <c r="RV89" s="27"/>
      <c r="RW89" s="27"/>
      <c r="RX89" s="27"/>
      <c r="RY89" s="27"/>
      <c r="RZ89" s="27"/>
      <c r="SA89" s="27"/>
      <c r="SB89" s="27"/>
      <c r="SC89" s="27"/>
      <c r="SD89" s="27"/>
      <c r="SE89" s="27"/>
      <c r="SF89" s="27"/>
      <c r="SG89" s="27"/>
      <c r="SH89" s="27"/>
      <c r="SI89" s="27"/>
      <c r="SJ89" s="27"/>
      <c r="SK89" s="27"/>
      <c r="SL89" s="27"/>
      <c r="SM89" s="27"/>
      <c r="SN89" s="27"/>
      <c r="SO89" s="27"/>
      <c r="SP89" s="27"/>
      <c r="SQ89" s="27"/>
      <c r="SR89" s="27"/>
      <c r="SS89" s="27"/>
      <c r="ST89" s="27"/>
      <c r="SU89" s="27"/>
      <c r="SV89" s="27"/>
      <c r="SW89" s="27"/>
      <c r="SX89" s="27"/>
      <c r="SY89" s="27"/>
      <c r="SZ89" s="27"/>
      <c r="TA89" s="27"/>
      <c r="TB89" s="27"/>
      <c r="TC89" s="27"/>
      <c r="TD89" s="27"/>
      <c r="TE89" s="27"/>
      <c r="TF89" s="27"/>
      <c r="TG89" s="27"/>
      <c r="TH89" s="27"/>
      <c r="TI89" s="27"/>
      <c r="TJ89" s="27"/>
      <c r="TK89" s="27"/>
      <c r="TL89" s="27"/>
      <c r="TM89" s="27"/>
      <c r="TN89" s="27"/>
      <c r="TO89" s="27"/>
      <c r="TP89" s="27"/>
      <c r="TQ89" s="27"/>
      <c r="TR89" s="27"/>
      <c r="TS89" s="27"/>
      <c r="TT89" s="27"/>
      <c r="TU89" s="27"/>
      <c r="TV89" s="27"/>
      <c r="TW89" s="27"/>
      <c r="TX89" s="27"/>
      <c r="TY89" s="27"/>
      <c r="TZ89" s="27"/>
      <c r="UA89" s="27"/>
      <c r="UB89" s="27"/>
      <c r="UC89" s="27"/>
      <c r="UD89" s="27"/>
      <c r="UE89" s="27"/>
      <c r="UF89" s="27"/>
      <c r="UG89" s="27"/>
      <c r="UH89" s="27"/>
      <c r="UI89" s="27"/>
      <c r="UJ89" s="27"/>
      <c r="UK89" s="27"/>
      <c r="UL89" s="27"/>
      <c r="UM89" s="27"/>
      <c r="UN89" s="27"/>
      <c r="UO89" s="27"/>
      <c r="UP89" s="27"/>
      <c r="UQ89" s="27"/>
      <c r="UR89" s="27"/>
      <c r="US89" s="27"/>
      <c r="UT89" s="27"/>
      <c r="UU89" s="27"/>
      <c r="UV89" s="27"/>
      <c r="UW89" s="27"/>
      <c r="UX89" s="27"/>
      <c r="UY89" s="27"/>
      <c r="UZ89" s="27"/>
      <c r="VA89" s="27"/>
      <c r="VB89" s="27"/>
      <c r="VC89" s="27"/>
      <c r="VD89" s="27"/>
      <c r="VE89" s="27"/>
      <c r="VF89" s="27"/>
      <c r="VG89" s="27"/>
      <c r="VH89" s="27"/>
      <c r="VI89" s="27"/>
      <c r="VJ89" s="27"/>
      <c r="VK89" s="27"/>
      <c r="VL89" s="27"/>
      <c r="VM89" s="27"/>
      <c r="VN89" s="27"/>
      <c r="VO89" s="27"/>
      <c r="VP89" s="27"/>
      <c r="VQ89" s="27"/>
      <c r="VR89" s="27"/>
      <c r="VS89" s="27"/>
      <c r="VT89" s="27"/>
      <c r="VU89" s="27"/>
      <c r="VV89" s="27"/>
      <c r="VW89" s="27"/>
      <c r="VX89" s="27"/>
      <c r="VY89" s="27"/>
      <c r="VZ89" s="27"/>
      <c r="WA89" s="27"/>
      <c r="WB89" s="27"/>
      <c r="WC89" s="27"/>
      <c r="WD89" s="27"/>
      <c r="WE89" s="27"/>
      <c r="WF89" s="27"/>
      <c r="WG89" s="27"/>
      <c r="WH89" s="27"/>
      <c r="WI89" s="27"/>
      <c r="WJ89" s="27"/>
      <c r="WK89" s="27"/>
      <c r="WL89" s="27"/>
      <c r="WM89" s="27"/>
      <c r="WN89" s="27"/>
      <c r="WO89" s="27"/>
      <c r="WP89" s="27"/>
      <c r="WQ89" s="27"/>
      <c r="WR89" s="27"/>
      <c r="WS89" s="27"/>
      <c r="WT89" s="27"/>
      <c r="WU89" s="27"/>
      <c r="WV89" s="27"/>
      <c r="WW89" s="27"/>
      <c r="WX89" s="27"/>
      <c r="WY89" s="27"/>
      <c r="WZ89" s="27"/>
      <c r="XA89" s="27"/>
      <c r="XB89" s="27"/>
      <c r="XC89" s="27"/>
      <c r="XD89" s="27"/>
      <c r="XE89" s="27"/>
      <c r="XF89" s="27"/>
      <c r="XG89" s="27"/>
      <c r="XH89" s="27"/>
      <c r="XI89" s="27"/>
      <c r="XJ89" s="27"/>
      <c r="XK89" s="27"/>
      <c r="XL89" s="27"/>
      <c r="XM89" s="27"/>
      <c r="XN89" s="27"/>
      <c r="XO89" s="27"/>
      <c r="XP89" s="27"/>
      <c r="XQ89" s="27"/>
      <c r="XR89" s="27"/>
      <c r="XS89" s="27"/>
      <c r="XT89" s="27"/>
      <c r="XU89" s="27"/>
      <c r="XV89" s="27"/>
      <c r="XW89" s="27"/>
      <c r="XX89" s="27"/>
      <c r="XY89" s="27"/>
      <c r="XZ89" s="27"/>
      <c r="YA89" s="27"/>
      <c r="YB89" s="27"/>
      <c r="YC89" s="27"/>
      <c r="YD89" s="27"/>
      <c r="YE89" s="27"/>
      <c r="YF89" s="27"/>
      <c r="YG89" s="27"/>
      <c r="YH89" s="27"/>
      <c r="YI89" s="27"/>
      <c r="YJ89" s="27"/>
      <c r="YK89" s="27"/>
      <c r="YL89" s="27"/>
      <c r="YM89" s="27"/>
      <c r="YN89" s="27"/>
      <c r="YO89" s="27"/>
      <c r="YP89" s="27"/>
      <c r="YQ89" s="27"/>
      <c r="YR89" s="27"/>
      <c r="YS89" s="27"/>
      <c r="YT89" s="27"/>
      <c r="YU89" s="27"/>
      <c r="YV89" s="27"/>
      <c r="YW89" s="27"/>
      <c r="YX89" s="27"/>
      <c r="YY89" s="27"/>
      <c r="YZ89" s="27"/>
      <c r="ZA89" s="27"/>
      <c r="ZB89" s="27"/>
      <c r="ZC89" s="27"/>
      <c r="ZD89" s="27"/>
      <c r="ZE89" s="27"/>
      <c r="ZF89" s="27"/>
      <c r="ZG89" s="27"/>
      <c r="ZH89" s="27"/>
      <c r="ZI89" s="27"/>
      <c r="ZJ89" s="27"/>
      <c r="ZK89" s="27"/>
      <c r="ZL89" s="27"/>
      <c r="ZM89" s="27"/>
      <c r="ZN89" s="27"/>
      <c r="ZO89" s="27"/>
      <c r="ZP89" s="27"/>
      <c r="ZQ89" s="27"/>
      <c r="ZR89" s="27"/>
      <c r="ZS89" s="27"/>
      <c r="ZT89" s="27"/>
      <c r="ZU89" s="27"/>
      <c r="ZV89" s="27"/>
      <c r="ZW89" s="27"/>
      <c r="ZX89" s="27"/>
      <c r="ZY89" s="27"/>
      <c r="ZZ89" s="27"/>
      <c r="AAA89" s="27"/>
      <c r="AAB89" s="27"/>
      <c r="AAC89" s="27"/>
      <c r="AAD89" s="27"/>
      <c r="AAE89" s="27"/>
      <c r="AAF89" s="27"/>
      <c r="AAG89" s="27"/>
      <c r="AAH89" s="27"/>
      <c r="AAI89" s="27"/>
      <c r="AAJ89" s="27"/>
      <c r="AAK89" s="27"/>
      <c r="AAL89" s="27"/>
      <c r="AAM89" s="27"/>
      <c r="AAN89" s="27"/>
      <c r="AAO89" s="27"/>
      <c r="AAP89" s="27"/>
      <c r="AAQ89" s="27"/>
      <c r="AAR89" s="27"/>
      <c r="AAS89" s="27"/>
      <c r="AAT89" s="27"/>
      <c r="AAU89" s="27"/>
      <c r="AAV89" s="27"/>
      <c r="AAW89" s="27"/>
      <c r="AAX89" s="27"/>
      <c r="AAY89" s="27"/>
      <c r="AAZ89" s="27"/>
      <c r="ABA89" s="27"/>
      <c r="ABB89" s="27"/>
      <c r="ABC89" s="27"/>
      <c r="ABD89" s="27"/>
      <c r="ABE89" s="27"/>
      <c r="ABF89" s="27"/>
      <c r="ABG89" s="27"/>
      <c r="ABH89" s="27"/>
      <c r="ABI89" s="27"/>
      <c r="ABJ89" s="27"/>
      <c r="ABK89" s="27"/>
      <c r="ABL89" s="27"/>
      <c r="ABM89" s="27"/>
      <c r="ABN89" s="27"/>
      <c r="ABO89" s="27"/>
      <c r="ABP89" s="27"/>
      <c r="ABQ89" s="27"/>
      <c r="ABR89" s="27"/>
      <c r="ABS89" s="27"/>
      <c r="ABT89" s="27"/>
      <c r="ABU89" s="27"/>
      <c r="ABV89" s="27"/>
      <c r="ABW89" s="27"/>
      <c r="ABX89" s="27"/>
      <c r="ABY89" s="27"/>
      <c r="ABZ89" s="27"/>
      <c r="ACA89" s="27"/>
      <c r="ACB89" s="27"/>
      <c r="ACC89" s="27"/>
      <c r="ACD89" s="27"/>
      <c r="ACE89" s="27"/>
      <c r="ACF89" s="27"/>
      <c r="ACG89" s="27"/>
      <c r="ACH89" s="27"/>
      <c r="ACI89" s="27"/>
      <c r="ACJ89" s="27"/>
      <c r="ACK89" s="27"/>
      <c r="ACL89" s="27"/>
      <c r="ACM89" s="27"/>
      <c r="ACN89" s="27"/>
      <c r="ACO89" s="27"/>
      <c r="ACP89" s="27"/>
      <c r="ACQ89" s="27"/>
      <c r="ACR89" s="27"/>
      <c r="ACS89" s="27"/>
      <c r="ACT89" s="27"/>
      <c r="ACU89" s="27"/>
      <c r="ACV89" s="27"/>
      <c r="ACW89" s="27"/>
      <c r="ACX89" s="27"/>
      <c r="ACY89" s="27"/>
      <c r="ACZ89" s="27"/>
      <c r="ADA89" s="27"/>
      <c r="ADB89" s="27"/>
      <c r="ADC89" s="27"/>
      <c r="ADD89" s="27"/>
      <c r="ADE89" s="27"/>
      <c r="ADF89" s="27"/>
      <c r="ADG89" s="27"/>
      <c r="ADH89" s="27"/>
      <c r="ADI89" s="27"/>
      <c r="ADJ89" s="27"/>
      <c r="ADK89" s="27"/>
      <c r="ADL89" s="27"/>
      <c r="ADM89" s="27"/>
      <c r="ADN89" s="27"/>
      <c r="ADO89" s="27"/>
      <c r="ADP89" s="27"/>
      <c r="ADQ89" s="27"/>
      <c r="ADR89" s="27"/>
      <c r="ADS89" s="27"/>
      <c r="ADT89" s="27"/>
      <c r="ADU89" s="27"/>
      <c r="ADV89" s="27"/>
      <c r="ADW89" s="27"/>
      <c r="ADX89" s="27"/>
      <c r="ADY89" s="27"/>
      <c r="ADZ89" s="27"/>
      <c r="AEA89" s="27"/>
      <c r="AEB89" s="27"/>
      <c r="AEC89" s="27"/>
      <c r="AED89" s="27"/>
      <c r="AEE89" s="27"/>
      <c r="AEF89" s="27"/>
      <c r="AEG89" s="27"/>
      <c r="AEH89" s="27"/>
      <c r="AEI89" s="27"/>
      <c r="AEJ89" s="27"/>
      <c r="AEK89" s="27"/>
      <c r="AEL89" s="27"/>
      <c r="AEM89" s="27"/>
      <c r="AEN89" s="27"/>
      <c r="AEO89" s="27"/>
      <c r="AEP89" s="27"/>
      <c r="AEQ89" s="27"/>
      <c r="AER89" s="27"/>
      <c r="AES89" s="27"/>
      <c r="AET89" s="27"/>
      <c r="AEU89" s="27"/>
      <c r="AEV89" s="27"/>
      <c r="AEW89" s="27"/>
      <c r="AEX89" s="27"/>
      <c r="AEY89" s="27"/>
      <c r="AEZ89" s="27"/>
      <c r="AFA89" s="27"/>
      <c r="AFB89" s="27"/>
      <c r="AFC89" s="27"/>
      <c r="AFD89" s="27"/>
      <c r="AFE89" s="27"/>
      <c r="AFF89" s="27"/>
      <c r="AFG89" s="27"/>
      <c r="AFH89" s="27"/>
      <c r="AFI89" s="27"/>
      <c r="AFJ89" s="27"/>
      <c r="AFK89" s="27"/>
      <c r="AFL89" s="27"/>
      <c r="AFM89" s="27"/>
      <c r="AFN89" s="27"/>
      <c r="AFO89" s="27"/>
      <c r="AFP89" s="27"/>
      <c r="AFQ89" s="27"/>
      <c r="AFR89" s="27"/>
      <c r="AFS89" s="27"/>
      <c r="AFT89" s="27"/>
      <c r="AFU89" s="27"/>
      <c r="AFV89" s="27"/>
      <c r="AFW89" s="27"/>
      <c r="AFX89" s="27"/>
      <c r="AFY89" s="27"/>
      <c r="AFZ89" s="27"/>
      <c r="AGA89" s="27"/>
      <c r="AGB89" s="27"/>
      <c r="AGC89" s="27"/>
      <c r="AGD89" s="27"/>
      <c r="AGE89" s="27"/>
      <c r="AGF89" s="27"/>
      <c r="AGG89" s="27"/>
      <c r="AGH89" s="27"/>
      <c r="AGI89" s="27"/>
      <c r="AGJ89" s="27"/>
      <c r="AGK89" s="27"/>
      <c r="AGL89" s="27"/>
      <c r="AGM89" s="27"/>
      <c r="AGN89" s="27"/>
      <c r="AGO89" s="27"/>
      <c r="AGP89" s="27"/>
      <c r="AGQ89" s="27"/>
      <c r="AGR89" s="27"/>
      <c r="AGS89" s="27"/>
      <c r="AGT89" s="27"/>
      <c r="AGU89" s="27"/>
      <c r="AGV89" s="27"/>
      <c r="AGW89" s="27"/>
      <c r="AGX89" s="27"/>
      <c r="AGY89" s="27"/>
      <c r="AGZ89" s="27"/>
      <c r="AHA89" s="27"/>
      <c r="AHB89" s="27"/>
      <c r="AHC89" s="27"/>
      <c r="AHD89" s="27"/>
      <c r="AHE89" s="27"/>
      <c r="AHF89" s="27"/>
      <c r="AHG89" s="27"/>
      <c r="AHH89" s="27"/>
      <c r="AHI89" s="27"/>
      <c r="AHJ89" s="27"/>
      <c r="AHK89" s="27"/>
      <c r="AHL89" s="27"/>
      <c r="AHM89" s="27"/>
      <c r="AHN89" s="27"/>
      <c r="AHO89" s="27"/>
      <c r="AHP89" s="27"/>
      <c r="AHQ89" s="27"/>
      <c r="AHR89" s="27"/>
      <c r="AHS89" s="27"/>
      <c r="AHT89" s="27"/>
      <c r="AHU89" s="27"/>
      <c r="AHV89" s="27"/>
      <c r="AHW89" s="27"/>
      <c r="AHX89" s="27"/>
      <c r="AHY89" s="27"/>
      <c r="AHZ89" s="27"/>
      <c r="AIA89" s="27"/>
      <c r="AIB89" s="27"/>
      <c r="AIC89" s="27"/>
      <c r="AID89" s="27"/>
      <c r="AIE89" s="27"/>
      <c r="AIF89" s="27"/>
      <c r="AIG89" s="27"/>
      <c r="AIH89" s="27"/>
      <c r="AII89" s="27"/>
      <c r="AIJ89" s="27"/>
      <c r="AIK89" s="27"/>
      <c r="AIL89" s="27"/>
      <c r="AIM89" s="27"/>
      <c r="AIN89" s="27"/>
      <c r="AIO89" s="27"/>
      <c r="AIP89" s="27"/>
      <c r="AIQ89" s="27"/>
      <c r="AIR89" s="27"/>
      <c r="AIS89" s="27"/>
      <c r="AIT89" s="27"/>
      <c r="AIU89" s="27"/>
      <c r="AIV89" s="27"/>
      <c r="AIW89" s="27"/>
      <c r="AIX89" s="27"/>
      <c r="AIY89" s="27"/>
      <c r="AIZ89" s="27"/>
      <c r="AJA89" s="27"/>
      <c r="AJB89" s="27"/>
      <c r="AJC89" s="27"/>
      <c r="AJD89" s="27"/>
      <c r="AJE89" s="27"/>
      <c r="AJF89" s="27"/>
      <c r="AJG89" s="27"/>
      <c r="AJH89" s="27"/>
      <c r="AJI89" s="27"/>
      <c r="AJJ89" s="27"/>
      <c r="AJK89" s="27"/>
      <c r="AJL89" s="27"/>
      <c r="AJM89" s="27"/>
      <c r="AJN89" s="27"/>
      <c r="AJO89" s="27"/>
      <c r="AJP89" s="27"/>
      <c r="AJQ89" s="27"/>
      <c r="AJR89" s="27"/>
      <c r="AJS89" s="27"/>
      <c r="AJT89" s="27"/>
      <c r="AJU89" s="27"/>
      <c r="AJV89" s="27"/>
      <c r="AJW89" s="27"/>
      <c r="AJX89" s="27"/>
      <c r="AJY89" s="27"/>
      <c r="AJZ89" s="27"/>
      <c r="AKA89" s="27"/>
      <c r="AKB89" s="27"/>
      <c r="AKC89" s="27"/>
      <c r="AKD89" s="27"/>
      <c r="AKE89" s="27"/>
      <c r="AKF89" s="27"/>
      <c r="AKG89" s="27"/>
      <c r="AKH89" s="27"/>
      <c r="AKI89" s="27"/>
      <c r="AKJ89" s="27"/>
      <c r="AKK89" s="27"/>
      <c r="AKL89" s="27"/>
      <c r="AKM89" s="27"/>
      <c r="AKN89" s="27"/>
      <c r="AKO89" s="27"/>
      <c r="AKP89" s="27"/>
      <c r="AKQ89" s="27"/>
      <c r="AKR89" s="27"/>
      <c r="AKS89" s="27"/>
      <c r="AKT89" s="27"/>
      <c r="AKU89" s="27"/>
      <c r="AKV89" s="27"/>
      <c r="AKW89" s="27"/>
      <c r="AKX89" s="27"/>
      <c r="AKY89" s="27"/>
      <c r="AKZ89" s="27"/>
      <c r="ALA89" s="27"/>
      <c r="ALB89" s="27"/>
      <c r="ALC89" s="27"/>
      <c r="ALD89" s="27"/>
      <c r="ALE89" s="27"/>
      <c r="ALF89" s="27"/>
      <c r="ALG89" s="27"/>
      <c r="ALH89" s="27"/>
      <c r="ALI89" s="27"/>
      <c r="ALJ89" s="27"/>
      <c r="ALK89" s="27"/>
      <c r="ALL89" s="27"/>
      <c r="ALM89" s="27"/>
      <c r="ALN89" s="27"/>
      <c r="ALO89" s="27"/>
      <c r="ALP89" s="27"/>
      <c r="ALQ89" s="27"/>
      <c r="ALR89" s="27"/>
      <c r="ALS89" s="27"/>
      <c r="ALT89" s="27"/>
      <c r="ALU89" s="27"/>
      <c r="ALV89" s="27"/>
      <c r="ALW89" s="27"/>
      <c r="ALX89" s="27"/>
      <c r="ALY89" s="27"/>
      <c r="ALZ89" s="27"/>
      <c r="AMA89" s="27"/>
      <c r="AMB89" s="27"/>
      <c r="AMC89" s="27"/>
      <c r="AMD89" s="27"/>
      <c r="AME89" s="27"/>
      <c r="AMF89" s="27"/>
      <c r="AMG89" s="27"/>
      <c r="AMH89" s="27"/>
      <c r="AMI89" s="27"/>
      <c r="AMJ89" s="27"/>
      <c r="AMK89" s="27"/>
      <c r="AML89" s="27"/>
      <c r="AMM89" s="27"/>
      <c r="AMN89" s="27"/>
      <c r="AMO89" s="27"/>
      <c r="AMP89" s="27"/>
      <c r="AMQ89" s="27"/>
      <c r="AMR89" s="27"/>
      <c r="AMS89" s="27"/>
      <c r="AMT89" s="27"/>
      <c r="AMU89" s="27"/>
      <c r="AMV89" s="27"/>
      <c r="AMW89" s="27"/>
      <c r="AMX89" s="27"/>
      <c r="AMY89" s="27"/>
      <c r="AMZ89" s="27"/>
      <c r="ANA89" s="27"/>
      <c r="ANB89" s="27"/>
      <c r="ANC89" s="27"/>
      <c r="AND89" s="27"/>
      <c r="ANE89" s="27"/>
      <c r="ANF89" s="27"/>
      <c r="ANG89" s="27"/>
      <c r="ANH89" s="27"/>
      <c r="ANI89" s="27"/>
      <c r="ANJ89" s="27"/>
      <c r="ANK89" s="27"/>
      <c r="ANL89" s="27"/>
      <c r="ANM89" s="27"/>
      <c r="ANN89" s="27"/>
      <c r="ANO89" s="27"/>
      <c r="ANP89" s="27"/>
      <c r="ANQ89" s="27"/>
      <c r="ANR89" s="27"/>
      <c r="ANS89" s="27"/>
      <c r="ANT89" s="27"/>
      <c r="ANU89" s="27"/>
      <c r="ANV89" s="27"/>
      <c r="ANW89" s="27"/>
      <c r="ANX89" s="27"/>
      <c r="ANY89" s="27"/>
      <c r="ANZ89" s="27"/>
      <c r="AOA89" s="27"/>
      <c r="AOB89" s="27"/>
      <c r="AOC89" s="27"/>
      <c r="AOD89" s="27"/>
      <c r="AOE89" s="27"/>
      <c r="AOF89" s="27"/>
      <c r="AOG89" s="27"/>
      <c r="AOH89" s="27"/>
      <c r="AOI89" s="27"/>
      <c r="AOJ89" s="27"/>
      <c r="AOK89" s="27"/>
      <c r="AOL89" s="27"/>
      <c r="AOM89" s="27"/>
      <c r="AON89" s="27"/>
      <c r="AOO89" s="27"/>
      <c r="AOP89" s="27"/>
      <c r="AOQ89" s="27"/>
      <c r="AOR89" s="27"/>
      <c r="AOS89" s="27"/>
      <c r="AOT89" s="27"/>
      <c r="AOU89" s="27"/>
      <c r="AOV89" s="27"/>
      <c r="AOW89" s="27"/>
      <c r="AOX89" s="27"/>
      <c r="AOY89" s="27"/>
      <c r="AOZ89" s="27"/>
      <c r="APA89" s="27"/>
      <c r="APB89" s="27"/>
      <c r="APC89" s="27"/>
      <c r="APD89" s="27"/>
      <c r="APE89" s="27"/>
      <c r="APF89" s="27"/>
      <c r="APG89" s="27"/>
      <c r="APH89" s="27"/>
      <c r="API89" s="27"/>
      <c r="APJ89" s="27"/>
      <c r="APK89" s="27"/>
      <c r="APL89" s="27"/>
      <c r="APM89" s="27"/>
      <c r="APN89" s="27"/>
      <c r="APO89" s="27"/>
      <c r="APP89" s="27"/>
      <c r="APQ89" s="27"/>
      <c r="APR89" s="27"/>
      <c r="APS89" s="27"/>
      <c r="APT89" s="27"/>
      <c r="APU89" s="27"/>
      <c r="APV89" s="27"/>
      <c r="APW89" s="27"/>
      <c r="APX89" s="27"/>
      <c r="APY89" s="27"/>
      <c r="APZ89" s="27"/>
      <c r="AQA89" s="27"/>
      <c r="AQB89" s="27"/>
      <c r="AQC89" s="27"/>
      <c r="AQD89" s="27"/>
      <c r="AQE89" s="27"/>
      <c r="AQF89" s="27"/>
      <c r="AQG89" s="27"/>
      <c r="AQH89" s="27"/>
      <c r="AQI89" s="27"/>
      <c r="AQJ89" s="27"/>
      <c r="AQK89" s="27"/>
      <c r="AQL89" s="27"/>
      <c r="AQM89" s="27"/>
      <c r="AQN89" s="27"/>
      <c r="AQO89" s="27"/>
      <c r="AQP89" s="27"/>
      <c r="AQQ89" s="27"/>
      <c r="AQR89" s="27"/>
      <c r="AQS89" s="27"/>
      <c r="AQT89" s="27"/>
      <c r="AQU89" s="27"/>
      <c r="AQV89" s="27"/>
      <c r="AQW89" s="27"/>
      <c r="AQX89" s="27"/>
      <c r="AQY89" s="27"/>
      <c r="AQZ89" s="27"/>
      <c r="ARA89" s="27"/>
      <c r="ARB89" s="27"/>
      <c r="ARC89" s="27"/>
      <c r="ARD89" s="27"/>
      <c r="ARE89" s="27"/>
      <c r="ARF89" s="27"/>
      <c r="ARG89" s="27"/>
      <c r="ARH89" s="27"/>
      <c r="ARI89" s="27"/>
      <c r="ARJ89" s="27"/>
      <c r="ARK89" s="27"/>
      <c r="ARL89" s="27"/>
      <c r="ARM89" s="27"/>
      <c r="ARN89" s="27"/>
      <c r="ARO89" s="27"/>
      <c r="ARP89" s="27"/>
      <c r="ARQ89" s="27"/>
      <c r="ARR89" s="27"/>
      <c r="ARS89" s="27"/>
      <c r="ART89" s="27"/>
      <c r="ARU89" s="27"/>
      <c r="ARV89" s="27"/>
      <c r="ARW89" s="27"/>
      <c r="ARX89" s="27"/>
      <c r="ARY89" s="27"/>
      <c r="ARZ89" s="27"/>
      <c r="ASA89" s="27"/>
      <c r="ASB89" s="27"/>
      <c r="ASC89" s="27"/>
      <c r="ASD89" s="27"/>
      <c r="ASE89" s="27"/>
      <c r="ASF89" s="27"/>
      <c r="ASG89" s="27"/>
      <c r="ASH89" s="27"/>
      <c r="ASI89" s="27"/>
      <c r="ASJ89" s="27"/>
      <c r="ASK89" s="27"/>
      <c r="ASL89" s="27"/>
      <c r="ASM89" s="27"/>
      <c r="ASN89" s="27"/>
      <c r="ASO89" s="27"/>
      <c r="ASP89" s="27"/>
      <c r="ASQ89" s="27"/>
      <c r="ASR89" s="27"/>
      <c r="ASS89" s="27"/>
      <c r="AST89" s="27"/>
      <c r="ASU89" s="27"/>
      <c r="ASV89" s="27"/>
      <c r="ASW89" s="27"/>
      <c r="ASX89" s="27"/>
      <c r="ASY89" s="27"/>
      <c r="ASZ89" s="27"/>
      <c r="ATA89" s="27"/>
      <c r="ATB89" s="27"/>
      <c r="ATC89" s="27"/>
      <c r="ATD89" s="27"/>
      <c r="ATE89" s="27"/>
      <c r="ATF89" s="27"/>
      <c r="ATG89" s="27"/>
      <c r="ATH89" s="27"/>
      <c r="ATI89" s="27"/>
      <c r="ATJ89" s="27"/>
      <c r="ATK89" s="27"/>
      <c r="ATL89" s="27"/>
      <c r="ATM89" s="27"/>
      <c r="ATN89" s="27"/>
      <c r="ATO89" s="27"/>
      <c r="ATP89" s="27"/>
      <c r="ATQ89" s="27"/>
      <c r="ATR89" s="27"/>
      <c r="ATS89" s="27"/>
      <c r="ATT89" s="27"/>
      <c r="ATU89" s="27"/>
      <c r="ATV89" s="27"/>
      <c r="ATW89" s="27"/>
      <c r="ATX89" s="27"/>
      <c r="ATY89" s="27"/>
      <c r="ATZ89" s="27"/>
      <c r="AUA89" s="27"/>
      <c r="AUB89" s="27"/>
      <c r="AUC89" s="27"/>
      <c r="AUD89" s="27"/>
      <c r="AUE89" s="27"/>
      <c r="AUF89" s="27"/>
      <c r="AUG89" s="27"/>
      <c r="AUH89" s="27"/>
      <c r="AUI89" s="27"/>
      <c r="AUJ89" s="27"/>
      <c r="AUK89" s="27"/>
      <c r="AUL89" s="27"/>
      <c r="AUM89" s="27"/>
      <c r="AUN89" s="27"/>
      <c r="AUO89" s="27"/>
      <c r="AUP89" s="27"/>
      <c r="AUQ89" s="27"/>
      <c r="AUR89" s="27"/>
      <c r="AUS89" s="27"/>
      <c r="AUT89" s="27"/>
      <c r="AUU89" s="27"/>
      <c r="AUV89" s="27"/>
      <c r="AUW89" s="27"/>
      <c r="AUX89" s="27"/>
      <c r="AUY89" s="27"/>
      <c r="AUZ89" s="27"/>
      <c r="AVA89" s="27"/>
      <c r="AVB89" s="27"/>
      <c r="AVC89" s="27"/>
      <c r="AVD89" s="27"/>
      <c r="AVE89" s="27"/>
      <c r="AVF89" s="27"/>
      <c r="AVG89" s="27"/>
      <c r="AVH89" s="27"/>
      <c r="AVI89" s="27"/>
      <c r="AVJ89" s="27"/>
      <c r="AVK89" s="27"/>
      <c r="AVL89" s="27"/>
      <c r="AVM89" s="27"/>
      <c r="AVN89" s="27"/>
      <c r="AVO89" s="27"/>
      <c r="AVP89" s="27"/>
      <c r="AVQ89" s="27"/>
      <c r="AVR89" s="27"/>
      <c r="AVS89" s="27"/>
      <c r="AVT89" s="27"/>
      <c r="AVU89" s="27"/>
      <c r="AVV89" s="27"/>
      <c r="AVW89" s="27"/>
      <c r="AVX89" s="27"/>
      <c r="AVY89" s="27"/>
      <c r="AVZ89" s="27"/>
      <c r="AWA89" s="27"/>
      <c r="AWB89" s="27"/>
      <c r="AWC89" s="27"/>
      <c r="AWD89" s="27"/>
      <c r="AWE89" s="27"/>
      <c r="AWF89" s="27"/>
      <c r="AWG89" s="27"/>
      <c r="AWH89" s="27"/>
      <c r="AWI89" s="27"/>
      <c r="AWJ89" s="27"/>
      <c r="AWK89" s="27"/>
      <c r="AWL89" s="27"/>
      <c r="AWM89" s="27"/>
      <c r="AWN89" s="27"/>
      <c r="AWO89" s="27"/>
      <c r="AWP89" s="27"/>
      <c r="AWQ89" s="27"/>
      <c r="AWR89" s="27"/>
      <c r="AWS89" s="27"/>
      <c r="AWT89" s="27"/>
      <c r="AWU89" s="27"/>
      <c r="AWV89" s="27"/>
      <c r="AWW89" s="27"/>
      <c r="AWX89" s="27"/>
      <c r="AWY89" s="27"/>
      <c r="AWZ89" s="27"/>
      <c r="AXA89" s="27"/>
      <c r="AXB89" s="27"/>
      <c r="AXC89" s="27"/>
      <c r="AXD89" s="27"/>
      <c r="AXE89" s="27"/>
      <c r="AXF89" s="27"/>
      <c r="AXG89" s="27"/>
      <c r="AXH89" s="27"/>
      <c r="AXI89" s="27"/>
      <c r="AXJ89" s="27"/>
      <c r="AXK89" s="27"/>
      <c r="AXL89" s="27"/>
      <c r="AXM89" s="27"/>
      <c r="AXN89" s="27"/>
      <c r="AXO89" s="27"/>
      <c r="AXP89" s="27"/>
      <c r="AXQ89" s="27"/>
      <c r="AXR89" s="27"/>
      <c r="AXS89" s="27"/>
      <c r="AXT89" s="27"/>
      <c r="AXU89" s="27"/>
      <c r="AXV89" s="27"/>
      <c r="AXW89" s="27"/>
      <c r="AXX89" s="27"/>
      <c r="AXY89" s="27"/>
      <c r="AXZ89" s="27"/>
      <c r="AYA89" s="27"/>
      <c r="AYB89" s="27"/>
      <c r="AYC89" s="27"/>
      <c r="AYD89" s="27"/>
      <c r="AYE89" s="27"/>
      <c r="AYF89" s="27"/>
      <c r="AYG89" s="27"/>
      <c r="AYH89" s="27"/>
      <c r="AYI89" s="27"/>
      <c r="AYJ89" s="27"/>
      <c r="AYK89" s="27"/>
      <c r="AYL89" s="27"/>
      <c r="AYM89" s="27"/>
      <c r="AYN89" s="27"/>
      <c r="AYO89" s="27"/>
      <c r="AYP89" s="27"/>
      <c r="AYQ89" s="27"/>
      <c r="AYR89" s="27"/>
      <c r="AYS89" s="27"/>
      <c r="AYT89" s="27"/>
      <c r="AYU89" s="27"/>
      <c r="AYV89" s="27"/>
      <c r="AYW89" s="27"/>
      <c r="AYX89" s="27"/>
      <c r="AYY89" s="27"/>
      <c r="AYZ89" s="27"/>
      <c r="AZA89" s="27"/>
      <c r="AZB89" s="27"/>
      <c r="AZC89" s="27"/>
      <c r="AZD89" s="27"/>
      <c r="AZE89" s="27"/>
      <c r="AZF89" s="27"/>
      <c r="AZG89" s="27"/>
      <c r="AZH89" s="27"/>
      <c r="AZI89" s="27"/>
      <c r="AZJ89" s="27"/>
      <c r="AZK89" s="27"/>
      <c r="AZL89" s="27"/>
      <c r="AZM89" s="27"/>
      <c r="AZN89" s="27"/>
      <c r="AZO89" s="27"/>
      <c r="AZP89" s="27"/>
      <c r="AZQ89" s="27"/>
      <c r="AZR89" s="27"/>
      <c r="AZS89" s="27"/>
      <c r="AZT89" s="27"/>
      <c r="AZU89" s="27"/>
      <c r="AZV89" s="27"/>
      <c r="AZW89" s="27"/>
      <c r="AZX89" s="27"/>
      <c r="AZY89" s="27"/>
      <c r="AZZ89" s="27"/>
      <c r="BAA89" s="27"/>
      <c r="BAB89" s="27"/>
      <c r="BAC89" s="27"/>
      <c r="BAD89" s="27"/>
      <c r="BAE89" s="27"/>
      <c r="BAF89" s="27"/>
      <c r="BAG89" s="27"/>
      <c r="BAH89" s="27"/>
      <c r="BAI89" s="27"/>
      <c r="BAJ89" s="27"/>
      <c r="BAK89" s="27"/>
      <c r="BAL89" s="27"/>
      <c r="BAM89" s="27"/>
      <c r="BAN89" s="27"/>
      <c r="BAO89" s="27"/>
      <c r="BAP89" s="27"/>
      <c r="BAQ89" s="27"/>
      <c r="BAR89" s="27"/>
      <c r="BAS89" s="27"/>
      <c r="BAT89" s="27"/>
      <c r="BAU89" s="27"/>
      <c r="BAV89" s="27"/>
      <c r="BAW89" s="27"/>
      <c r="BAX89" s="27"/>
      <c r="BAY89" s="27"/>
      <c r="BAZ89" s="27"/>
      <c r="BBA89" s="27"/>
      <c r="BBB89" s="27"/>
      <c r="BBC89" s="27"/>
      <c r="BBD89" s="27"/>
      <c r="BBE89" s="27"/>
      <c r="BBF89" s="27"/>
      <c r="BBG89" s="27"/>
      <c r="BBH89" s="27"/>
      <c r="BBI89" s="27"/>
      <c r="BBJ89" s="27"/>
      <c r="BBK89" s="27"/>
      <c r="BBL89" s="27"/>
      <c r="BBM89" s="27"/>
      <c r="BBN89" s="27"/>
      <c r="BBO89" s="27"/>
      <c r="BBP89" s="27"/>
      <c r="BBQ89" s="27"/>
      <c r="BBR89" s="27"/>
      <c r="BBS89" s="27"/>
      <c r="BBT89" s="27"/>
      <c r="BBU89" s="27"/>
      <c r="BBV89" s="27"/>
      <c r="BBW89" s="27"/>
      <c r="BBX89" s="27"/>
      <c r="BBY89" s="27"/>
      <c r="BBZ89" s="27"/>
      <c r="BCA89" s="27"/>
      <c r="BCB89" s="27"/>
      <c r="BCC89" s="27"/>
      <c r="BCD89" s="27"/>
      <c r="BCE89" s="27"/>
      <c r="BCF89" s="27"/>
      <c r="BCG89" s="27"/>
      <c r="BCH89" s="27"/>
      <c r="BCI89" s="27"/>
      <c r="BCJ89" s="27"/>
      <c r="BCK89" s="27"/>
      <c r="BCL89" s="27"/>
      <c r="BCM89" s="27"/>
      <c r="BCN89" s="27"/>
      <c r="BCO89" s="27"/>
      <c r="BCP89" s="27"/>
      <c r="BCQ89" s="27"/>
      <c r="BCR89" s="27"/>
      <c r="BCS89" s="27"/>
      <c r="BCT89" s="27"/>
      <c r="BCU89" s="27"/>
      <c r="BCV89" s="27"/>
      <c r="BCW89" s="27"/>
      <c r="BCX89" s="27"/>
      <c r="BCY89" s="27"/>
      <c r="BCZ89" s="27"/>
      <c r="BDA89" s="27"/>
      <c r="BDB89" s="27"/>
      <c r="BDC89" s="27"/>
      <c r="BDD89" s="27"/>
      <c r="BDE89" s="27"/>
      <c r="BDF89" s="27"/>
      <c r="BDG89" s="27"/>
      <c r="BDH89" s="27"/>
      <c r="BDI89" s="27"/>
      <c r="BDJ89" s="27"/>
      <c r="BDK89" s="27"/>
      <c r="BDL89" s="27"/>
      <c r="BDM89" s="27"/>
      <c r="BDN89" s="27"/>
      <c r="BDO89" s="27"/>
      <c r="BDP89" s="27"/>
      <c r="BDQ89" s="27"/>
      <c r="BDR89" s="27"/>
      <c r="BDS89" s="27"/>
      <c r="BDT89" s="27"/>
      <c r="BDU89" s="27"/>
      <c r="BDV89" s="27"/>
      <c r="BDW89" s="27"/>
      <c r="BDX89" s="27"/>
      <c r="BDY89" s="27"/>
      <c r="BDZ89" s="27"/>
      <c r="BEA89" s="27"/>
      <c r="BEB89" s="27"/>
      <c r="BEC89" s="27"/>
      <c r="BED89" s="27"/>
      <c r="BEE89" s="27"/>
      <c r="BEF89" s="27"/>
      <c r="BEG89" s="27"/>
      <c r="BEH89" s="27"/>
      <c r="BEI89" s="27"/>
      <c r="BEJ89" s="27"/>
      <c r="BEK89" s="27"/>
      <c r="BEL89" s="27"/>
      <c r="BEM89" s="27"/>
      <c r="BEN89" s="27"/>
      <c r="BEO89" s="27"/>
      <c r="BEP89" s="27"/>
      <c r="BEQ89" s="27"/>
      <c r="BER89" s="27"/>
      <c r="BES89" s="27"/>
      <c r="BET89" s="27"/>
      <c r="BEU89" s="27"/>
      <c r="BEV89" s="27"/>
      <c r="BEW89" s="27"/>
      <c r="BEX89" s="27"/>
      <c r="BEY89" s="27"/>
      <c r="BEZ89" s="27"/>
      <c r="BFA89" s="27"/>
      <c r="BFB89" s="27"/>
      <c r="BFC89" s="27"/>
      <c r="BFD89" s="27"/>
      <c r="BFE89" s="27"/>
      <c r="BFF89" s="27"/>
      <c r="BFG89" s="27"/>
      <c r="BFH89" s="27"/>
      <c r="BFI89" s="27"/>
      <c r="BFJ89" s="27"/>
      <c r="BFK89" s="27"/>
      <c r="BFL89" s="27"/>
      <c r="BFM89" s="27"/>
      <c r="BFN89" s="27"/>
      <c r="BFO89" s="27"/>
      <c r="BFP89" s="27"/>
      <c r="BFQ89" s="27"/>
      <c r="BFR89" s="27"/>
      <c r="BFS89" s="27"/>
      <c r="BFT89" s="27"/>
      <c r="BFU89" s="27"/>
      <c r="BFV89" s="27"/>
      <c r="BFW89" s="27"/>
      <c r="BFX89" s="27"/>
      <c r="BFY89" s="27"/>
      <c r="BFZ89" s="27"/>
      <c r="BGA89" s="27"/>
      <c r="BGB89" s="27"/>
      <c r="BGC89" s="27"/>
      <c r="BGD89" s="27"/>
      <c r="BGE89" s="27"/>
      <c r="BGF89" s="27"/>
      <c r="BGG89" s="27"/>
      <c r="BGH89" s="27"/>
      <c r="BGI89" s="27"/>
      <c r="BGJ89" s="27"/>
      <c r="BGK89" s="27"/>
      <c r="BGL89" s="27"/>
      <c r="BGM89" s="27"/>
      <c r="BGN89" s="27"/>
      <c r="BGO89" s="27"/>
      <c r="BGP89" s="27"/>
      <c r="BGQ89" s="27"/>
      <c r="BGR89" s="27"/>
      <c r="BGS89" s="27"/>
      <c r="BGT89" s="27"/>
      <c r="BGU89" s="27"/>
      <c r="BGV89" s="27"/>
      <c r="BGW89" s="27"/>
      <c r="BGX89" s="27"/>
      <c r="BGY89" s="27"/>
      <c r="BGZ89" s="27"/>
      <c r="BHA89" s="27"/>
      <c r="BHB89" s="27"/>
      <c r="BHC89" s="27"/>
      <c r="BHD89" s="27"/>
      <c r="BHE89" s="27"/>
      <c r="BHF89" s="27"/>
      <c r="BHG89" s="27"/>
      <c r="BHH89" s="27"/>
      <c r="BHI89" s="27"/>
      <c r="BHJ89" s="27"/>
      <c r="BHK89" s="27"/>
      <c r="BHL89" s="27"/>
      <c r="BHM89" s="27"/>
      <c r="BHN89" s="27"/>
      <c r="BHO89" s="27"/>
      <c r="BHP89" s="27"/>
      <c r="BHQ89" s="27"/>
      <c r="BHR89" s="27"/>
      <c r="BHS89" s="27"/>
      <c r="BHT89" s="27"/>
      <c r="BHU89" s="27"/>
      <c r="BHV89" s="27"/>
      <c r="BHW89" s="27"/>
      <c r="BHX89" s="27"/>
      <c r="BHY89" s="27"/>
      <c r="BHZ89" s="27"/>
      <c r="BIA89" s="27"/>
      <c r="BIB89" s="27"/>
      <c r="BIC89" s="27"/>
      <c r="BID89" s="27"/>
      <c r="BIE89" s="27"/>
      <c r="BIF89" s="27"/>
      <c r="BIG89" s="27"/>
      <c r="BIH89" s="27"/>
      <c r="BII89" s="27"/>
      <c r="BIJ89" s="27"/>
      <c r="BIK89" s="27"/>
      <c r="BIL89" s="27"/>
      <c r="BIM89" s="27"/>
      <c r="BIN89" s="27"/>
      <c r="BIO89" s="27"/>
      <c r="BIP89" s="27"/>
      <c r="BIQ89" s="27"/>
      <c r="BIR89" s="27"/>
      <c r="BIS89" s="27"/>
      <c r="BIT89" s="27"/>
      <c r="BIU89" s="27"/>
      <c r="BIV89" s="27"/>
      <c r="BIW89" s="27"/>
      <c r="BIX89" s="27"/>
      <c r="BIY89" s="27"/>
      <c r="BIZ89" s="27"/>
      <c r="BJA89" s="27"/>
      <c r="BJB89" s="27"/>
      <c r="BJC89" s="27"/>
      <c r="BJD89" s="27"/>
      <c r="BJE89" s="27"/>
      <c r="BJF89" s="27"/>
      <c r="BJG89" s="27"/>
      <c r="BJH89" s="27"/>
      <c r="BJI89" s="27"/>
      <c r="BJJ89" s="27"/>
      <c r="BJK89" s="27"/>
      <c r="BJL89" s="27"/>
      <c r="BJM89" s="27"/>
      <c r="BJN89" s="27"/>
      <c r="BJO89" s="27"/>
      <c r="BJP89" s="27"/>
      <c r="BJQ89" s="27"/>
      <c r="BJR89" s="27"/>
      <c r="BJS89" s="27"/>
      <c r="BJT89" s="27"/>
      <c r="BJU89" s="27"/>
      <c r="BJV89" s="27"/>
      <c r="BJW89" s="27"/>
      <c r="BJX89" s="27"/>
      <c r="BJY89" s="27"/>
      <c r="BJZ89" s="27"/>
      <c r="BKA89" s="27"/>
      <c r="BKB89" s="27"/>
      <c r="BKC89" s="27"/>
      <c r="BKD89" s="27"/>
      <c r="BKE89" s="27"/>
      <c r="BKF89" s="27"/>
      <c r="BKG89" s="27"/>
      <c r="BKH89" s="27"/>
      <c r="BKI89" s="27"/>
      <c r="BKJ89" s="27"/>
      <c r="BKK89" s="27"/>
      <c r="BKL89" s="27"/>
      <c r="BKM89" s="27"/>
      <c r="BKN89" s="27"/>
      <c r="BKO89" s="27"/>
      <c r="BKP89" s="27"/>
      <c r="BKQ89" s="27"/>
      <c r="BKR89" s="27"/>
      <c r="BKS89" s="27"/>
      <c r="BKT89" s="27"/>
      <c r="BKU89" s="27"/>
      <c r="BKV89" s="27"/>
      <c r="BKW89" s="27"/>
      <c r="BKX89" s="27"/>
      <c r="BKY89" s="27"/>
      <c r="BKZ89" s="27"/>
      <c r="BLA89" s="27"/>
      <c r="BLB89" s="27"/>
      <c r="BLC89" s="27"/>
      <c r="BLD89" s="27"/>
      <c r="BLE89" s="27"/>
      <c r="BLF89" s="27"/>
      <c r="BLG89" s="27"/>
      <c r="BLH89" s="27"/>
      <c r="BLI89" s="27"/>
      <c r="BLJ89" s="27"/>
      <c r="BLK89" s="27"/>
      <c r="BLL89" s="27"/>
      <c r="BLM89" s="27"/>
      <c r="BLN89" s="27"/>
      <c r="BLO89" s="27"/>
      <c r="BLP89" s="27"/>
      <c r="BLQ89" s="27"/>
      <c r="BLR89" s="27"/>
      <c r="BLS89" s="27"/>
      <c r="BLT89" s="27"/>
      <c r="BLU89" s="27"/>
      <c r="BLV89" s="27"/>
      <c r="BLW89" s="27"/>
      <c r="BLX89" s="27"/>
      <c r="BLY89" s="27"/>
      <c r="BLZ89" s="27"/>
      <c r="BMA89" s="27"/>
      <c r="BMB89" s="27"/>
      <c r="BMC89" s="27"/>
      <c r="BMD89" s="27"/>
      <c r="BME89" s="27"/>
      <c r="BMF89" s="27"/>
      <c r="BMG89" s="27"/>
      <c r="BMH89" s="27"/>
      <c r="BMI89" s="27"/>
      <c r="BMJ89" s="27"/>
      <c r="BMK89" s="27"/>
      <c r="BML89" s="27"/>
      <c r="BMM89" s="27"/>
      <c r="BMN89" s="27"/>
      <c r="BMO89" s="27"/>
      <c r="BMP89" s="27"/>
      <c r="BMQ89" s="27"/>
      <c r="BMR89" s="27"/>
      <c r="BMS89" s="27"/>
      <c r="BMT89" s="27"/>
      <c r="BMU89" s="27"/>
      <c r="BMV89" s="27"/>
      <c r="BMW89" s="27"/>
      <c r="BMX89" s="27"/>
      <c r="BMY89" s="27"/>
      <c r="BMZ89" s="27"/>
      <c r="BNA89" s="27"/>
      <c r="BNB89" s="27"/>
      <c r="BNC89" s="27"/>
      <c r="BND89" s="27"/>
      <c r="BNE89" s="27"/>
      <c r="BNF89" s="27"/>
      <c r="BNG89" s="27"/>
      <c r="BNH89" s="27"/>
      <c r="BNI89" s="27"/>
      <c r="BNJ89" s="27"/>
      <c r="BNK89" s="27"/>
      <c r="BNL89" s="27"/>
      <c r="BNM89" s="27"/>
      <c r="BNN89" s="27"/>
      <c r="BNO89" s="27"/>
      <c r="BNP89" s="27"/>
      <c r="BNQ89" s="27"/>
      <c r="BNR89" s="27"/>
      <c r="BNS89" s="27"/>
      <c r="BNT89" s="27"/>
      <c r="BNU89" s="27"/>
      <c r="BNV89" s="27"/>
      <c r="BNW89" s="27"/>
      <c r="BNX89" s="27"/>
      <c r="BNY89" s="27"/>
      <c r="BNZ89" s="27"/>
      <c r="BOA89" s="27"/>
      <c r="BOB89" s="27"/>
      <c r="BOC89" s="27"/>
      <c r="BOD89" s="27"/>
      <c r="BOE89" s="27"/>
      <c r="BOF89" s="27"/>
      <c r="BOG89" s="27"/>
      <c r="BOH89" s="27"/>
      <c r="BOI89" s="27"/>
      <c r="BOJ89" s="27"/>
      <c r="BOK89" s="27"/>
      <c r="BOL89" s="27"/>
      <c r="BOM89" s="27"/>
      <c r="BON89" s="27"/>
      <c r="BOO89" s="27"/>
      <c r="BOP89" s="27"/>
      <c r="BOQ89" s="27"/>
      <c r="BOR89" s="27"/>
      <c r="BOS89" s="27"/>
      <c r="BOT89" s="27"/>
      <c r="BOU89" s="27"/>
      <c r="BOV89" s="27"/>
      <c r="BOW89" s="27"/>
      <c r="BOX89" s="27"/>
      <c r="BOY89" s="27"/>
      <c r="BOZ89" s="27"/>
      <c r="BPA89" s="27"/>
      <c r="BPB89" s="27"/>
      <c r="BPC89" s="27"/>
      <c r="BPD89" s="27"/>
      <c r="BPE89" s="27"/>
      <c r="BPF89" s="27"/>
      <c r="BPG89" s="27"/>
      <c r="BPH89" s="27"/>
      <c r="BPI89" s="27"/>
      <c r="BPJ89" s="27"/>
    </row>
    <row r="90" spans="1:1778" s="8" customFormat="1" ht="67.5" customHeight="1" x14ac:dyDescent="0.25">
      <c r="A90" s="48" t="s">
        <v>19</v>
      </c>
      <c r="B90" s="25" t="s">
        <v>62</v>
      </c>
      <c r="C90" s="22" t="s">
        <v>21</v>
      </c>
      <c r="D90" s="26" t="s">
        <v>11</v>
      </c>
      <c r="E90" s="65">
        <f>SUM(F90:N90)</f>
        <v>51374.14069</v>
      </c>
      <c r="F90" s="65">
        <v>10174.14069</v>
      </c>
      <c r="G90" s="65">
        <v>10300</v>
      </c>
      <c r="H90" s="80">
        <v>10300</v>
      </c>
      <c r="I90" s="78"/>
      <c r="J90" s="78"/>
      <c r="K90" s="78"/>
      <c r="L90" s="79"/>
      <c r="M90" s="65">
        <v>10300</v>
      </c>
      <c r="N90" s="65">
        <v>10300</v>
      </c>
      <c r="O90" s="30" t="s">
        <v>117</v>
      </c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  <c r="OA90" s="27"/>
      <c r="OB90" s="27"/>
      <c r="OC90" s="27"/>
      <c r="OD90" s="27"/>
      <c r="OE90" s="27"/>
      <c r="OF90" s="27"/>
      <c r="OG90" s="27"/>
      <c r="OH90" s="27"/>
      <c r="OI90" s="27"/>
      <c r="OJ90" s="27"/>
      <c r="OK90" s="27"/>
      <c r="OL90" s="27"/>
      <c r="OM90" s="27"/>
      <c r="ON90" s="27"/>
      <c r="OO90" s="27"/>
      <c r="OP90" s="27"/>
      <c r="OQ90" s="27"/>
      <c r="OR90" s="27"/>
      <c r="OS90" s="27"/>
      <c r="OT90" s="27"/>
      <c r="OU90" s="27"/>
      <c r="OV90" s="27"/>
      <c r="OW90" s="27"/>
      <c r="OX90" s="27"/>
      <c r="OY90" s="27"/>
      <c r="OZ90" s="27"/>
      <c r="PA90" s="27"/>
      <c r="PB90" s="27"/>
      <c r="PC90" s="27"/>
      <c r="PD90" s="27"/>
      <c r="PE90" s="27"/>
      <c r="PF90" s="27"/>
      <c r="PG90" s="27"/>
      <c r="PH90" s="27"/>
      <c r="PI90" s="27"/>
      <c r="PJ90" s="27"/>
      <c r="PK90" s="27"/>
      <c r="PL90" s="27"/>
      <c r="PM90" s="27"/>
      <c r="PN90" s="27"/>
      <c r="PO90" s="27"/>
      <c r="PP90" s="27"/>
      <c r="PQ90" s="27"/>
      <c r="PR90" s="27"/>
      <c r="PS90" s="27"/>
      <c r="PT90" s="27"/>
      <c r="PU90" s="27"/>
      <c r="PV90" s="27"/>
      <c r="PW90" s="27"/>
      <c r="PX90" s="27"/>
      <c r="PY90" s="27"/>
      <c r="PZ90" s="27"/>
      <c r="QA90" s="27"/>
      <c r="QB90" s="27"/>
      <c r="QC90" s="27"/>
      <c r="QD90" s="27"/>
      <c r="QE90" s="27"/>
      <c r="QF90" s="27"/>
      <c r="QG90" s="27"/>
      <c r="QH90" s="27"/>
      <c r="QI90" s="27"/>
      <c r="QJ90" s="27"/>
      <c r="QK90" s="27"/>
      <c r="QL90" s="27"/>
      <c r="QM90" s="27"/>
      <c r="QN90" s="27"/>
      <c r="QO90" s="27"/>
      <c r="QP90" s="27"/>
      <c r="QQ90" s="27"/>
      <c r="QR90" s="27"/>
      <c r="QS90" s="27"/>
      <c r="QT90" s="27"/>
      <c r="QU90" s="27"/>
      <c r="QV90" s="27"/>
      <c r="QW90" s="27"/>
      <c r="QX90" s="27"/>
      <c r="QY90" s="27"/>
      <c r="QZ90" s="27"/>
      <c r="RA90" s="27"/>
      <c r="RB90" s="27"/>
      <c r="RC90" s="27"/>
      <c r="RD90" s="27"/>
      <c r="RE90" s="27"/>
      <c r="RF90" s="27"/>
      <c r="RG90" s="27"/>
      <c r="RH90" s="27"/>
      <c r="RI90" s="27"/>
      <c r="RJ90" s="27"/>
      <c r="RK90" s="27"/>
      <c r="RL90" s="27"/>
      <c r="RM90" s="27"/>
      <c r="RN90" s="27"/>
      <c r="RO90" s="27"/>
      <c r="RP90" s="27"/>
      <c r="RQ90" s="27"/>
      <c r="RR90" s="27"/>
      <c r="RS90" s="27"/>
      <c r="RT90" s="27"/>
      <c r="RU90" s="27"/>
      <c r="RV90" s="27"/>
      <c r="RW90" s="27"/>
      <c r="RX90" s="27"/>
      <c r="RY90" s="27"/>
      <c r="RZ90" s="27"/>
      <c r="SA90" s="27"/>
      <c r="SB90" s="27"/>
      <c r="SC90" s="27"/>
      <c r="SD90" s="27"/>
      <c r="SE90" s="27"/>
      <c r="SF90" s="27"/>
      <c r="SG90" s="27"/>
      <c r="SH90" s="27"/>
      <c r="SI90" s="27"/>
      <c r="SJ90" s="27"/>
      <c r="SK90" s="27"/>
      <c r="SL90" s="27"/>
      <c r="SM90" s="27"/>
      <c r="SN90" s="27"/>
      <c r="SO90" s="27"/>
      <c r="SP90" s="27"/>
      <c r="SQ90" s="27"/>
      <c r="SR90" s="27"/>
      <c r="SS90" s="27"/>
      <c r="ST90" s="27"/>
      <c r="SU90" s="27"/>
      <c r="SV90" s="27"/>
      <c r="SW90" s="27"/>
      <c r="SX90" s="27"/>
      <c r="SY90" s="27"/>
      <c r="SZ90" s="27"/>
      <c r="TA90" s="27"/>
      <c r="TB90" s="27"/>
      <c r="TC90" s="27"/>
      <c r="TD90" s="27"/>
      <c r="TE90" s="27"/>
      <c r="TF90" s="27"/>
      <c r="TG90" s="27"/>
      <c r="TH90" s="27"/>
      <c r="TI90" s="27"/>
      <c r="TJ90" s="27"/>
      <c r="TK90" s="27"/>
      <c r="TL90" s="27"/>
      <c r="TM90" s="27"/>
      <c r="TN90" s="27"/>
      <c r="TO90" s="27"/>
      <c r="TP90" s="27"/>
      <c r="TQ90" s="27"/>
      <c r="TR90" s="27"/>
      <c r="TS90" s="27"/>
      <c r="TT90" s="27"/>
      <c r="TU90" s="27"/>
      <c r="TV90" s="27"/>
      <c r="TW90" s="27"/>
      <c r="TX90" s="27"/>
      <c r="TY90" s="27"/>
      <c r="TZ90" s="27"/>
      <c r="UA90" s="27"/>
      <c r="UB90" s="27"/>
      <c r="UC90" s="27"/>
      <c r="UD90" s="27"/>
      <c r="UE90" s="27"/>
      <c r="UF90" s="27"/>
      <c r="UG90" s="27"/>
      <c r="UH90" s="27"/>
      <c r="UI90" s="27"/>
      <c r="UJ90" s="27"/>
      <c r="UK90" s="27"/>
      <c r="UL90" s="27"/>
      <c r="UM90" s="27"/>
      <c r="UN90" s="27"/>
      <c r="UO90" s="27"/>
      <c r="UP90" s="27"/>
      <c r="UQ90" s="27"/>
      <c r="UR90" s="27"/>
      <c r="US90" s="27"/>
      <c r="UT90" s="27"/>
      <c r="UU90" s="27"/>
      <c r="UV90" s="27"/>
      <c r="UW90" s="27"/>
      <c r="UX90" s="27"/>
      <c r="UY90" s="27"/>
      <c r="UZ90" s="27"/>
      <c r="VA90" s="27"/>
      <c r="VB90" s="27"/>
      <c r="VC90" s="27"/>
      <c r="VD90" s="27"/>
      <c r="VE90" s="27"/>
      <c r="VF90" s="27"/>
      <c r="VG90" s="27"/>
      <c r="VH90" s="27"/>
      <c r="VI90" s="27"/>
      <c r="VJ90" s="27"/>
      <c r="VK90" s="27"/>
      <c r="VL90" s="27"/>
      <c r="VM90" s="27"/>
      <c r="VN90" s="27"/>
      <c r="VO90" s="27"/>
      <c r="VP90" s="27"/>
      <c r="VQ90" s="27"/>
      <c r="VR90" s="27"/>
      <c r="VS90" s="27"/>
      <c r="VT90" s="27"/>
      <c r="VU90" s="27"/>
      <c r="VV90" s="27"/>
      <c r="VW90" s="27"/>
      <c r="VX90" s="27"/>
      <c r="VY90" s="27"/>
      <c r="VZ90" s="27"/>
      <c r="WA90" s="27"/>
      <c r="WB90" s="27"/>
      <c r="WC90" s="27"/>
      <c r="WD90" s="27"/>
      <c r="WE90" s="27"/>
      <c r="WF90" s="27"/>
      <c r="WG90" s="27"/>
      <c r="WH90" s="27"/>
      <c r="WI90" s="27"/>
      <c r="WJ90" s="27"/>
      <c r="WK90" s="27"/>
      <c r="WL90" s="27"/>
      <c r="WM90" s="27"/>
      <c r="WN90" s="27"/>
      <c r="WO90" s="27"/>
      <c r="WP90" s="27"/>
      <c r="WQ90" s="27"/>
      <c r="WR90" s="27"/>
      <c r="WS90" s="27"/>
      <c r="WT90" s="27"/>
      <c r="WU90" s="27"/>
      <c r="WV90" s="27"/>
      <c r="WW90" s="27"/>
      <c r="WX90" s="27"/>
      <c r="WY90" s="27"/>
      <c r="WZ90" s="27"/>
      <c r="XA90" s="27"/>
      <c r="XB90" s="27"/>
      <c r="XC90" s="27"/>
      <c r="XD90" s="27"/>
      <c r="XE90" s="27"/>
      <c r="XF90" s="27"/>
      <c r="XG90" s="27"/>
      <c r="XH90" s="27"/>
      <c r="XI90" s="27"/>
      <c r="XJ90" s="27"/>
      <c r="XK90" s="27"/>
      <c r="XL90" s="27"/>
      <c r="XM90" s="27"/>
      <c r="XN90" s="27"/>
      <c r="XO90" s="27"/>
      <c r="XP90" s="27"/>
      <c r="XQ90" s="27"/>
      <c r="XR90" s="27"/>
      <c r="XS90" s="27"/>
      <c r="XT90" s="27"/>
      <c r="XU90" s="27"/>
      <c r="XV90" s="27"/>
      <c r="XW90" s="27"/>
      <c r="XX90" s="27"/>
      <c r="XY90" s="27"/>
      <c r="XZ90" s="27"/>
      <c r="YA90" s="27"/>
      <c r="YB90" s="27"/>
      <c r="YC90" s="27"/>
      <c r="YD90" s="27"/>
      <c r="YE90" s="27"/>
      <c r="YF90" s="27"/>
      <c r="YG90" s="27"/>
      <c r="YH90" s="27"/>
      <c r="YI90" s="27"/>
      <c r="YJ90" s="27"/>
      <c r="YK90" s="27"/>
      <c r="YL90" s="27"/>
      <c r="YM90" s="27"/>
      <c r="YN90" s="27"/>
      <c r="YO90" s="27"/>
      <c r="YP90" s="27"/>
      <c r="YQ90" s="27"/>
      <c r="YR90" s="27"/>
      <c r="YS90" s="27"/>
      <c r="YT90" s="27"/>
      <c r="YU90" s="27"/>
      <c r="YV90" s="27"/>
      <c r="YW90" s="27"/>
      <c r="YX90" s="27"/>
      <c r="YY90" s="27"/>
      <c r="YZ90" s="27"/>
      <c r="ZA90" s="27"/>
      <c r="ZB90" s="27"/>
      <c r="ZC90" s="27"/>
      <c r="ZD90" s="27"/>
      <c r="ZE90" s="27"/>
      <c r="ZF90" s="27"/>
      <c r="ZG90" s="27"/>
      <c r="ZH90" s="27"/>
      <c r="ZI90" s="27"/>
      <c r="ZJ90" s="27"/>
      <c r="ZK90" s="27"/>
      <c r="ZL90" s="27"/>
      <c r="ZM90" s="27"/>
      <c r="ZN90" s="27"/>
      <c r="ZO90" s="27"/>
      <c r="ZP90" s="27"/>
      <c r="ZQ90" s="27"/>
      <c r="ZR90" s="27"/>
      <c r="ZS90" s="27"/>
      <c r="ZT90" s="27"/>
      <c r="ZU90" s="27"/>
      <c r="ZV90" s="27"/>
      <c r="ZW90" s="27"/>
      <c r="ZX90" s="27"/>
      <c r="ZY90" s="27"/>
      <c r="ZZ90" s="27"/>
      <c r="AAA90" s="27"/>
      <c r="AAB90" s="27"/>
      <c r="AAC90" s="27"/>
      <c r="AAD90" s="27"/>
      <c r="AAE90" s="27"/>
      <c r="AAF90" s="27"/>
      <c r="AAG90" s="27"/>
      <c r="AAH90" s="27"/>
      <c r="AAI90" s="27"/>
      <c r="AAJ90" s="27"/>
      <c r="AAK90" s="27"/>
      <c r="AAL90" s="27"/>
      <c r="AAM90" s="27"/>
      <c r="AAN90" s="27"/>
      <c r="AAO90" s="27"/>
      <c r="AAP90" s="27"/>
      <c r="AAQ90" s="27"/>
      <c r="AAR90" s="27"/>
      <c r="AAS90" s="27"/>
      <c r="AAT90" s="27"/>
      <c r="AAU90" s="27"/>
      <c r="AAV90" s="27"/>
      <c r="AAW90" s="27"/>
      <c r="AAX90" s="27"/>
      <c r="AAY90" s="27"/>
      <c r="AAZ90" s="27"/>
      <c r="ABA90" s="27"/>
      <c r="ABB90" s="27"/>
      <c r="ABC90" s="27"/>
      <c r="ABD90" s="27"/>
      <c r="ABE90" s="27"/>
      <c r="ABF90" s="27"/>
      <c r="ABG90" s="27"/>
      <c r="ABH90" s="27"/>
      <c r="ABI90" s="27"/>
      <c r="ABJ90" s="27"/>
      <c r="ABK90" s="27"/>
      <c r="ABL90" s="27"/>
      <c r="ABM90" s="27"/>
      <c r="ABN90" s="27"/>
      <c r="ABO90" s="27"/>
      <c r="ABP90" s="27"/>
      <c r="ABQ90" s="27"/>
      <c r="ABR90" s="27"/>
      <c r="ABS90" s="27"/>
      <c r="ABT90" s="27"/>
      <c r="ABU90" s="27"/>
      <c r="ABV90" s="27"/>
      <c r="ABW90" s="27"/>
      <c r="ABX90" s="27"/>
      <c r="ABY90" s="27"/>
      <c r="ABZ90" s="27"/>
      <c r="ACA90" s="27"/>
      <c r="ACB90" s="27"/>
      <c r="ACC90" s="27"/>
      <c r="ACD90" s="27"/>
      <c r="ACE90" s="27"/>
      <c r="ACF90" s="27"/>
      <c r="ACG90" s="27"/>
      <c r="ACH90" s="27"/>
      <c r="ACI90" s="27"/>
      <c r="ACJ90" s="27"/>
      <c r="ACK90" s="27"/>
      <c r="ACL90" s="27"/>
      <c r="ACM90" s="27"/>
      <c r="ACN90" s="27"/>
      <c r="ACO90" s="27"/>
      <c r="ACP90" s="27"/>
      <c r="ACQ90" s="27"/>
      <c r="ACR90" s="27"/>
      <c r="ACS90" s="27"/>
      <c r="ACT90" s="27"/>
      <c r="ACU90" s="27"/>
      <c r="ACV90" s="27"/>
      <c r="ACW90" s="27"/>
      <c r="ACX90" s="27"/>
      <c r="ACY90" s="27"/>
      <c r="ACZ90" s="27"/>
      <c r="ADA90" s="27"/>
      <c r="ADB90" s="27"/>
      <c r="ADC90" s="27"/>
      <c r="ADD90" s="27"/>
      <c r="ADE90" s="27"/>
      <c r="ADF90" s="27"/>
      <c r="ADG90" s="27"/>
      <c r="ADH90" s="27"/>
      <c r="ADI90" s="27"/>
      <c r="ADJ90" s="27"/>
      <c r="ADK90" s="27"/>
      <c r="ADL90" s="27"/>
      <c r="ADM90" s="27"/>
      <c r="ADN90" s="27"/>
      <c r="ADO90" s="27"/>
      <c r="ADP90" s="27"/>
      <c r="ADQ90" s="27"/>
      <c r="ADR90" s="27"/>
      <c r="ADS90" s="27"/>
      <c r="ADT90" s="27"/>
      <c r="ADU90" s="27"/>
      <c r="ADV90" s="27"/>
      <c r="ADW90" s="27"/>
      <c r="ADX90" s="27"/>
      <c r="ADY90" s="27"/>
      <c r="ADZ90" s="27"/>
      <c r="AEA90" s="27"/>
      <c r="AEB90" s="27"/>
      <c r="AEC90" s="27"/>
      <c r="AED90" s="27"/>
      <c r="AEE90" s="27"/>
      <c r="AEF90" s="27"/>
      <c r="AEG90" s="27"/>
      <c r="AEH90" s="27"/>
      <c r="AEI90" s="27"/>
      <c r="AEJ90" s="27"/>
      <c r="AEK90" s="27"/>
      <c r="AEL90" s="27"/>
      <c r="AEM90" s="27"/>
      <c r="AEN90" s="27"/>
      <c r="AEO90" s="27"/>
      <c r="AEP90" s="27"/>
      <c r="AEQ90" s="27"/>
      <c r="AER90" s="27"/>
      <c r="AES90" s="27"/>
      <c r="AET90" s="27"/>
      <c r="AEU90" s="27"/>
      <c r="AEV90" s="27"/>
      <c r="AEW90" s="27"/>
      <c r="AEX90" s="27"/>
      <c r="AEY90" s="27"/>
      <c r="AEZ90" s="27"/>
      <c r="AFA90" s="27"/>
      <c r="AFB90" s="27"/>
      <c r="AFC90" s="27"/>
      <c r="AFD90" s="27"/>
      <c r="AFE90" s="27"/>
      <c r="AFF90" s="27"/>
      <c r="AFG90" s="27"/>
      <c r="AFH90" s="27"/>
      <c r="AFI90" s="27"/>
      <c r="AFJ90" s="27"/>
      <c r="AFK90" s="27"/>
      <c r="AFL90" s="27"/>
      <c r="AFM90" s="27"/>
      <c r="AFN90" s="27"/>
      <c r="AFO90" s="27"/>
      <c r="AFP90" s="27"/>
      <c r="AFQ90" s="27"/>
      <c r="AFR90" s="27"/>
      <c r="AFS90" s="27"/>
      <c r="AFT90" s="27"/>
      <c r="AFU90" s="27"/>
      <c r="AFV90" s="27"/>
      <c r="AFW90" s="27"/>
      <c r="AFX90" s="27"/>
      <c r="AFY90" s="27"/>
      <c r="AFZ90" s="27"/>
      <c r="AGA90" s="27"/>
      <c r="AGB90" s="27"/>
      <c r="AGC90" s="27"/>
      <c r="AGD90" s="27"/>
      <c r="AGE90" s="27"/>
      <c r="AGF90" s="27"/>
      <c r="AGG90" s="27"/>
      <c r="AGH90" s="27"/>
      <c r="AGI90" s="27"/>
      <c r="AGJ90" s="27"/>
      <c r="AGK90" s="27"/>
      <c r="AGL90" s="27"/>
      <c r="AGM90" s="27"/>
      <c r="AGN90" s="27"/>
      <c r="AGO90" s="27"/>
      <c r="AGP90" s="27"/>
      <c r="AGQ90" s="27"/>
      <c r="AGR90" s="27"/>
      <c r="AGS90" s="27"/>
      <c r="AGT90" s="27"/>
      <c r="AGU90" s="27"/>
      <c r="AGV90" s="27"/>
      <c r="AGW90" s="27"/>
      <c r="AGX90" s="27"/>
      <c r="AGY90" s="27"/>
      <c r="AGZ90" s="27"/>
      <c r="AHA90" s="27"/>
      <c r="AHB90" s="27"/>
      <c r="AHC90" s="27"/>
      <c r="AHD90" s="27"/>
      <c r="AHE90" s="27"/>
      <c r="AHF90" s="27"/>
      <c r="AHG90" s="27"/>
      <c r="AHH90" s="27"/>
      <c r="AHI90" s="27"/>
      <c r="AHJ90" s="27"/>
      <c r="AHK90" s="27"/>
      <c r="AHL90" s="27"/>
      <c r="AHM90" s="27"/>
      <c r="AHN90" s="27"/>
      <c r="AHO90" s="27"/>
      <c r="AHP90" s="27"/>
      <c r="AHQ90" s="27"/>
      <c r="AHR90" s="27"/>
      <c r="AHS90" s="27"/>
      <c r="AHT90" s="27"/>
      <c r="AHU90" s="27"/>
      <c r="AHV90" s="27"/>
      <c r="AHW90" s="27"/>
      <c r="AHX90" s="27"/>
      <c r="AHY90" s="27"/>
      <c r="AHZ90" s="27"/>
      <c r="AIA90" s="27"/>
      <c r="AIB90" s="27"/>
      <c r="AIC90" s="27"/>
      <c r="AID90" s="27"/>
      <c r="AIE90" s="27"/>
      <c r="AIF90" s="27"/>
      <c r="AIG90" s="27"/>
      <c r="AIH90" s="27"/>
      <c r="AII90" s="27"/>
      <c r="AIJ90" s="27"/>
      <c r="AIK90" s="27"/>
      <c r="AIL90" s="27"/>
      <c r="AIM90" s="27"/>
      <c r="AIN90" s="27"/>
      <c r="AIO90" s="27"/>
      <c r="AIP90" s="27"/>
      <c r="AIQ90" s="27"/>
      <c r="AIR90" s="27"/>
      <c r="AIS90" s="27"/>
      <c r="AIT90" s="27"/>
      <c r="AIU90" s="27"/>
      <c r="AIV90" s="27"/>
      <c r="AIW90" s="27"/>
      <c r="AIX90" s="27"/>
      <c r="AIY90" s="27"/>
      <c r="AIZ90" s="27"/>
      <c r="AJA90" s="27"/>
      <c r="AJB90" s="27"/>
      <c r="AJC90" s="27"/>
      <c r="AJD90" s="27"/>
      <c r="AJE90" s="27"/>
      <c r="AJF90" s="27"/>
      <c r="AJG90" s="27"/>
      <c r="AJH90" s="27"/>
      <c r="AJI90" s="27"/>
      <c r="AJJ90" s="27"/>
      <c r="AJK90" s="27"/>
      <c r="AJL90" s="27"/>
      <c r="AJM90" s="27"/>
      <c r="AJN90" s="27"/>
      <c r="AJO90" s="27"/>
      <c r="AJP90" s="27"/>
      <c r="AJQ90" s="27"/>
      <c r="AJR90" s="27"/>
      <c r="AJS90" s="27"/>
      <c r="AJT90" s="27"/>
      <c r="AJU90" s="27"/>
      <c r="AJV90" s="27"/>
      <c r="AJW90" s="27"/>
      <c r="AJX90" s="27"/>
      <c r="AJY90" s="27"/>
      <c r="AJZ90" s="27"/>
      <c r="AKA90" s="27"/>
      <c r="AKB90" s="27"/>
      <c r="AKC90" s="27"/>
      <c r="AKD90" s="27"/>
      <c r="AKE90" s="27"/>
      <c r="AKF90" s="27"/>
      <c r="AKG90" s="27"/>
      <c r="AKH90" s="27"/>
      <c r="AKI90" s="27"/>
      <c r="AKJ90" s="27"/>
      <c r="AKK90" s="27"/>
      <c r="AKL90" s="27"/>
      <c r="AKM90" s="27"/>
      <c r="AKN90" s="27"/>
      <c r="AKO90" s="27"/>
      <c r="AKP90" s="27"/>
      <c r="AKQ90" s="27"/>
      <c r="AKR90" s="27"/>
      <c r="AKS90" s="27"/>
      <c r="AKT90" s="27"/>
      <c r="AKU90" s="27"/>
      <c r="AKV90" s="27"/>
      <c r="AKW90" s="27"/>
      <c r="AKX90" s="27"/>
      <c r="AKY90" s="27"/>
      <c r="AKZ90" s="27"/>
      <c r="ALA90" s="27"/>
      <c r="ALB90" s="27"/>
      <c r="ALC90" s="27"/>
      <c r="ALD90" s="27"/>
      <c r="ALE90" s="27"/>
      <c r="ALF90" s="27"/>
      <c r="ALG90" s="27"/>
      <c r="ALH90" s="27"/>
      <c r="ALI90" s="27"/>
      <c r="ALJ90" s="27"/>
      <c r="ALK90" s="27"/>
      <c r="ALL90" s="27"/>
      <c r="ALM90" s="27"/>
      <c r="ALN90" s="27"/>
      <c r="ALO90" s="27"/>
      <c r="ALP90" s="27"/>
      <c r="ALQ90" s="27"/>
      <c r="ALR90" s="27"/>
      <c r="ALS90" s="27"/>
      <c r="ALT90" s="27"/>
      <c r="ALU90" s="27"/>
      <c r="ALV90" s="27"/>
      <c r="ALW90" s="27"/>
      <c r="ALX90" s="27"/>
      <c r="ALY90" s="27"/>
      <c r="ALZ90" s="27"/>
      <c r="AMA90" s="27"/>
      <c r="AMB90" s="27"/>
      <c r="AMC90" s="27"/>
      <c r="AMD90" s="27"/>
      <c r="AME90" s="27"/>
      <c r="AMF90" s="27"/>
      <c r="AMG90" s="27"/>
      <c r="AMH90" s="27"/>
      <c r="AMI90" s="27"/>
      <c r="AMJ90" s="27"/>
      <c r="AMK90" s="27"/>
      <c r="AML90" s="27"/>
      <c r="AMM90" s="27"/>
      <c r="AMN90" s="27"/>
      <c r="AMO90" s="27"/>
      <c r="AMP90" s="27"/>
      <c r="AMQ90" s="27"/>
      <c r="AMR90" s="27"/>
      <c r="AMS90" s="27"/>
      <c r="AMT90" s="27"/>
      <c r="AMU90" s="27"/>
      <c r="AMV90" s="27"/>
      <c r="AMW90" s="27"/>
      <c r="AMX90" s="27"/>
      <c r="AMY90" s="27"/>
      <c r="AMZ90" s="27"/>
      <c r="ANA90" s="27"/>
      <c r="ANB90" s="27"/>
      <c r="ANC90" s="27"/>
      <c r="AND90" s="27"/>
      <c r="ANE90" s="27"/>
      <c r="ANF90" s="27"/>
      <c r="ANG90" s="27"/>
      <c r="ANH90" s="27"/>
      <c r="ANI90" s="27"/>
      <c r="ANJ90" s="27"/>
      <c r="ANK90" s="27"/>
      <c r="ANL90" s="27"/>
      <c r="ANM90" s="27"/>
      <c r="ANN90" s="27"/>
      <c r="ANO90" s="27"/>
      <c r="ANP90" s="27"/>
      <c r="ANQ90" s="27"/>
      <c r="ANR90" s="27"/>
      <c r="ANS90" s="27"/>
      <c r="ANT90" s="27"/>
      <c r="ANU90" s="27"/>
      <c r="ANV90" s="27"/>
      <c r="ANW90" s="27"/>
      <c r="ANX90" s="27"/>
      <c r="ANY90" s="27"/>
      <c r="ANZ90" s="27"/>
      <c r="AOA90" s="27"/>
      <c r="AOB90" s="27"/>
      <c r="AOC90" s="27"/>
      <c r="AOD90" s="27"/>
      <c r="AOE90" s="27"/>
      <c r="AOF90" s="27"/>
      <c r="AOG90" s="27"/>
      <c r="AOH90" s="27"/>
      <c r="AOI90" s="27"/>
      <c r="AOJ90" s="27"/>
      <c r="AOK90" s="27"/>
      <c r="AOL90" s="27"/>
      <c r="AOM90" s="27"/>
      <c r="AON90" s="27"/>
      <c r="AOO90" s="27"/>
      <c r="AOP90" s="27"/>
      <c r="AOQ90" s="27"/>
      <c r="AOR90" s="27"/>
      <c r="AOS90" s="27"/>
      <c r="AOT90" s="27"/>
      <c r="AOU90" s="27"/>
      <c r="AOV90" s="27"/>
      <c r="AOW90" s="27"/>
      <c r="AOX90" s="27"/>
      <c r="AOY90" s="27"/>
      <c r="AOZ90" s="27"/>
      <c r="APA90" s="27"/>
      <c r="APB90" s="27"/>
      <c r="APC90" s="27"/>
      <c r="APD90" s="27"/>
      <c r="APE90" s="27"/>
      <c r="APF90" s="27"/>
      <c r="APG90" s="27"/>
      <c r="APH90" s="27"/>
      <c r="API90" s="27"/>
      <c r="APJ90" s="27"/>
      <c r="APK90" s="27"/>
      <c r="APL90" s="27"/>
      <c r="APM90" s="27"/>
      <c r="APN90" s="27"/>
      <c r="APO90" s="27"/>
      <c r="APP90" s="27"/>
      <c r="APQ90" s="27"/>
      <c r="APR90" s="27"/>
      <c r="APS90" s="27"/>
      <c r="APT90" s="27"/>
      <c r="APU90" s="27"/>
      <c r="APV90" s="27"/>
      <c r="APW90" s="27"/>
      <c r="APX90" s="27"/>
      <c r="APY90" s="27"/>
      <c r="APZ90" s="27"/>
      <c r="AQA90" s="27"/>
      <c r="AQB90" s="27"/>
      <c r="AQC90" s="27"/>
      <c r="AQD90" s="27"/>
      <c r="AQE90" s="27"/>
      <c r="AQF90" s="27"/>
      <c r="AQG90" s="27"/>
      <c r="AQH90" s="27"/>
      <c r="AQI90" s="27"/>
      <c r="AQJ90" s="27"/>
      <c r="AQK90" s="27"/>
      <c r="AQL90" s="27"/>
      <c r="AQM90" s="27"/>
      <c r="AQN90" s="27"/>
      <c r="AQO90" s="27"/>
      <c r="AQP90" s="27"/>
      <c r="AQQ90" s="27"/>
      <c r="AQR90" s="27"/>
      <c r="AQS90" s="27"/>
      <c r="AQT90" s="27"/>
      <c r="AQU90" s="27"/>
      <c r="AQV90" s="27"/>
      <c r="AQW90" s="27"/>
      <c r="AQX90" s="27"/>
      <c r="AQY90" s="27"/>
      <c r="AQZ90" s="27"/>
      <c r="ARA90" s="27"/>
      <c r="ARB90" s="27"/>
      <c r="ARC90" s="27"/>
      <c r="ARD90" s="27"/>
      <c r="ARE90" s="27"/>
      <c r="ARF90" s="27"/>
      <c r="ARG90" s="27"/>
      <c r="ARH90" s="27"/>
      <c r="ARI90" s="27"/>
      <c r="ARJ90" s="27"/>
      <c r="ARK90" s="27"/>
      <c r="ARL90" s="27"/>
      <c r="ARM90" s="27"/>
      <c r="ARN90" s="27"/>
      <c r="ARO90" s="27"/>
      <c r="ARP90" s="27"/>
      <c r="ARQ90" s="27"/>
      <c r="ARR90" s="27"/>
      <c r="ARS90" s="27"/>
      <c r="ART90" s="27"/>
      <c r="ARU90" s="27"/>
      <c r="ARV90" s="27"/>
      <c r="ARW90" s="27"/>
      <c r="ARX90" s="27"/>
      <c r="ARY90" s="27"/>
      <c r="ARZ90" s="27"/>
      <c r="ASA90" s="27"/>
      <c r="ASB90" s="27"/>
      <c r="ASC90" s="27"/>
      <c r="ASD90" s="27"/>
      <c r="ASE90" s="27"/>
      <c r="ASF90" s="27"/>
      <c r="ASG90" s="27"/>
      <c r="ASH90" s="27"/>
      <c r="ASI90" s="27"/>
      <c r="ASJ90" s="27"/>
      <c r="ASK90" s="27"/>
      <c r="ASL90" s="27"/>
      <c r="ASM90" s="27"/>
      <c r="ASN90" s="27"/>
      <c r="ASO90" s="27"/>
      <c r="ASP90" s="27"/>
      <c r="ASQ90" s="27"/>
      <c r="ASR90" s="27"/>
      <c r="ASS90" s="27"/>
      <c r="AST90" s="27"/>
      <c r="ASU90" s="27"/>
      <c r="ASV90" s="27"/>
      <c r="ASW90" s="27"/>
      <c r="ASX90" s="27"/>
      <c r="ASY90" s="27"/>
      <c r="ASZ90" s="27"/>
      <c r="ATA90" s="27"/>
      <c r="ATB90" s="27"/>
      <c r="ATC90" s="27"/>
      <c r="ATD90" s="27"/>
      <c r="ATE90" s="27"/>
      <c r="ATF90" s="27"/>
      <c r="ATG90" s="27"/>
      <c r="ATH90" s="27"/>
      <c r="ATI90" s="27"/>
      <c r="ATJ90" s="27"/>
      <c r="ATK90" s="27"/>
      <c r="ATL90" s="27"/>
      <c r="ATM90" s="27"/>
      <c r="ATN90" s="27"/>
      <c r="ATO90" s="27"/>
      <c r="ATP90" s="27"/>
      <c r="ATQ90" s="27"/>
      <c r="ATR90" s="27"/>
      <c r="ATS90" s="27"/>
      <c r="ATT90" s="27"/>
      <c r="ATU90" s="27"/>
      <c r="ATV90" s="27"/>
      <c r="ATW90" s="27"/>
      <c r="ATX90" s="27"/>
      <c r="ATY90" s="27"/>
      <c r="ATZ90" s="27"/>
      <c r="AUA90" s="27"/>
      <c r="AUB90" s="27"/>
      <c r="AUC90" s="27"/>
      <c r="AUD90" s="27"/>
      <c r="AUE90" s="27"/>
      <c r="AUF90" s="27"/>
      <c r="AUG90" s="27"/>
      <c r="AUH90" s="27"/>
      <c r="AUI90" s="27"/>
      <c r="AUJ90" s="27"/>
      <c r="AUK90" s="27"/>
      <c r="AUL90" s="27"/>
      <c r="AUM90" s="27"/>
      <c r="AUN90" s="27"/>
      <c r="AUO90" s="27"/>
      <c r="AUP90" s="27"/>
      <c r="AUQ90" s="27"/>
      <c r="AUR90" s="27"/>
      <c r="AUS90" s="27"/>
      <c r="AUT90" s="27"/>
      <c r="AUU90" s="27"/>
      <c r="AUV90" s="27"/>
      <c r="AUW90" s="27"/>
      <c r="AUX90" s="27"/>
      <c r="AUY90" s="27"/>
      <c r="AUZ90" s="27"/>
      <c r="AVA90" s="27"/>
      <c r="AVB90" s="27"/>
      <c r="AVC90" s="27"/>
      <c r="AVD90" s="27"/>
      <c r="AVE90" s="27"/>
      <c r="AVF90" s="27"/>
      <c r="AVG90" s="27"/>
      <c r="AVH90" s="27"/>
      <c r="AVI90" s="27"/>
      <c r="AVJ90" s="27"/>
      <c r="AVK90" s="27"/>
      <c r="AVL90" s="27"/>
      <c r="AVM90" s="27"/>
      <c r="AVN90" s="27"/>
      <c r="AVO90" s="27"/>
      <c r="AVP90" s="27"/>
      <c r="AVQ90" s="27"/>
      <c r="AVR90" s="27"/>
      <c r="AVS90" s="27"/>
      <c r="AVT90" s="27"/>
      <c r="AVU90" s="27"/>
      <c r="AVV90" s="27"/>
      <c r="AVW90" s="27"/>
      <c r="AVX90" s="27"/>
      <c r="AVY90" s="27"/>
      <c r="AVZ90" s="27"/>
      <c r="AWA90" s="27"/>
      <c r="AWB90" s="27"/>
      <c r="AWC90" s="27"/>
      <c r="AWD90" s="27"/>
      <c r="AWE90" s="27"/>
      <c r="AWF90" s="27"/>
      <c r="AWG90" s="27"/>
      <c r="AWH90" s="27"/>
      <c r="AWI90" s="27"/>
      <c r="AWJ90" s="27"/>
      <c r="AWK90" s="27"/>
      <c r="AWL90" s="27"/>
      <c r="AWM90" s="27"/>
      <c r="AWN90" s="27"/>
      <c r="AWO90" s="27"/>
      <c r="AWP90" s="27"/>
      <c r="AWQ90" s="27"/>
      <c r="AWR90" s="27"/>
      <c r="AWS90" s="27"/>
      <c r="AWT90" s="27"/>
      <c r="AWU90" s="27"/>
      <c r="AWV90" s="27"/>
      <c r="AWW90" s="27"/>
      <c r="AWX90" s="27"/>
      <c r="AWY90" s="27"/>
      <c r="AWZ90" s="27"/>
      <c r="AXA90" s="27"/>
      <c r="AXB90" s="27"/>
      <c r="AXC90" s="27"/>
      <c r="AXD90" s="27"/>
      <c r="AXE90" s="27"/>
      <c r="AXF90" s="27"/>
      <c r="AXG90" s="27"/>
      <c r="AXH90" s="27"/>
      <c r="AXI90" s="27"/>
      <c r="AXJ90" s="27"/>
      <c r="AXK90" s="27"/>
      <c r="AXL90" s="27"/>
      <c r="AXM90" s="27"/>
      <c r="AXN90" s="27"/>
      <c r="AXO90" s="27"/>
      <c r="AXP90" s="27"/>
      <c r="AXQ90" s="27"/>
      <c r="AXR90" s="27"/>
      <c r="AXS90" s="27"/>
      <c r="AXT90" s="27"/>
      <c r="AXU90" s="27"/>
      <c r="AXV90" s="27"/>
      <c r="AXW90" s="27"/>
      <c r="AXX90" s="27"/>
      <c r="AXY90" s="27"/>
      <c r="AXZ90" s="27"/>
      <c r="AYA90" s="27"/>
      <c r="AYB90" s="27"/>
      <c r="AYC90" s="27"/>
      <c r="AYD90" s="27"/>
      <c r="AYE90" s="27"/>
      <c r="AYF90" s="27"/>
      <c r="AYG90" s="27"/>
      <c r="AYH90" s="27"/>
      <c r="AYI90" s="27"/>
      <c r="AYJ90" s="27"/>
      <c r="AYK90" s="27"/>
      <c r="AYL90" s="27"/>
      <c r="AYM90" s="27"/>
      <c r="AYN90" s="27"/>
      <c r="AYO90" s="27"/>
      <c r="AYP90" s="27"/>
      <c r="AYQ90" s="27"/>
      <c r="AYR90" s="27"/>
      <c r="AYS90" s="27"/>
      <c r="AYT90" s="27"/>
      <c r="AYU90" s="27"/>
      <c r="AYV90" s="27"/>
      <c r="AYW90" s="27"/>
      <c r="AYX90" s="27"/>
      <c r="AYY90" s="27"/>
      <c r="AYZ90" s="27"/>
      <c r="AZA90" s="27"/>
      <c r="AZB90" s="27"/>
      <c r="AZC90" s="27"/>
      <c r="AZD90" s="27"/>
      <c r="AZE90" s="27"/>
      <c r="AZF90" s="27"/>
      <c r="AZG90" s="27"/>
      <c r="AZH90" s="27"/>
      <c r="AZI90" s="27"/>
      <c r="AZJ90" s="27"/>
      <c r="AZK90" s="27"/>
      <c r="AZL90" s="27"/>
      <c r="AZM90" s="27"/>
      <c r="AZN90" s="27"/>
      <c r="AZO90" s="27"/>
      <c r="AZP90" s="27"/>
      <c r="AZQ90" s="27"/>
      <c r="AZR90" s="27"/>
      <c r="AZS90" s="27"/>
      <c r="AZT90" s="27"/>
      <c r="AZU90" s="27"/>
      <c r="AZV90" s="27"/>
      <c r="AZW90" s="27"/>
      <c r="AZX90" s="27"/>
      <c r="AZY90" s="27"/>
      <c r="AZZ90" s="27"/>
      <c r="BAA90" s="27"/>
      <c r="BAB90" s="27"/>
      <c r="BAC90" s="27"/>
      <c r="BAD90" s="27"/>
      <c r="BAE90" s="27"/>
      <c r="BAF90" s="27"/>
      <c r="BAG90" s="27"/>
      <c r="BAH90" s="27"/>
      <c r="BAI90" s="27"/>
      <c r="BAJ90" s="27"/>
      <c r="BAK90" s="27"/>
      <c r="BAL90" s="27"/>
      <c r="BAM90" s="27"/>
      <c r="BAN90" s="27"/>
      <c r="BAO90" s="27"/>
      <c r="BAP90" s="27"/>
      <c r="BAQ90" s="27"/>
      <c r="BAR90" s="27"/>
      <c r="BAS90" s="27"/>
      <c r="BAT90" s="27"/>
      <c r="BAU90" s="27"/>
      <c r="BAV90" s="27"/>
      <c r="BAW90" s="27"/>
      <c r="BAX90" s="27"/>
      <c r="BAY90" s="27"/>
      <c r="BAZ90" s="27"/>
      <c r="BBA90" s="27"/>
      <c r="BBB90" s="27"/>
      <c r="BBC90" s="27"/>
      <c r="BBD90" s="27"/>
      <c r="BBE90" s="27"/>
      <c r="BBF90" s="27"/>
      <c r="BBG90" s="27"/>
      <c r="BBH90" s="27"/>
      <c r="BBI90" s="27"/>
      <c r="BBJ90" s="27"/>
      <c r="BBK90" s="27"/>
      <c r="BBL90" s="27"/>
      <c r="BBM90" s="27"/>
      <c r="BBN90" s="27"/>
      <c r="BBO90" s="27"/>
      <c r="BBP90" s="27"/>
      <c r="BBQ90" s="27"/>
      <c r="BBR90" s="27"/>
      <c r="BBS90" s="27"/>
      <c r="BBT90" s="27"/>
      <c r="BBU90" s="27"/>
      <c r="BBV90" s="27"/>
      <c r="BBW90" s="27"/>
      <c r="BBX90" s="27"/>
      <c r="BBY90" s="27"/>
      <c r="BBZ90" s="27"/>
      <c r="BCA90" s="27"/>
      <c r="BCB90" s="27"/>
      <c r="BCC90" s="27"/>
      <c r="BCD90" s="27"/>
      <c r="BCE90" s="27"/>
      <c r="BCF90" s="27"/>
      <c r="BCG90" s="27"/>
      <c r="BCH90" s="27"/>
      <c r="BCI90" s="27"/>
      <c r="BCJ90" s="27"/>
      <c r="BCK90" s="27"/>
      <c r="BCL90" s="27"/>
      <c r="BCM90" s="27"/>
      <c r="BCN90" s="27"/>
      <c r="BCO90" s="27"/>
      <c r="BCP90" s="27"/>
      <c r="BCQ90" s="27"/>
      <c r="BCR90" s="27"/>
      <c r="BCS90" s="27"/>
      <c r="BCT90" s="27"/>
      <c r="BCU90" s="27"/>
      <c r="BCV90" s="27"/>
      <c r="BCW90" s="27"/>
      <c r="BCX90" s="27"/>
      <c r="BCY90" s="27"/>
      <c r="BCZ90" s="27"/>
      <c r="BDA90" s="27"/>
      <c r="BDB90" s="27"/>
      <c r="BDC90" s="27"/>
      <c r="BDD90" s="27"/>
      <c r="BDE90" s="27"/>
      <c r="BDF90" s="27"/>
      <c r="BDG90" s="27"/>
      <c r="BDH90" s="27"/>
      <c r="BDI90" s="27"/>
      <c r="BDJ90" s="27"/>
      <c r="BDK90" s="27"/>
      <c r="BDL90" s="27"/>
      <c r="BDM90" s="27"/>
      <c r="BDN90" s="27"/>
      <c r="BDO90" s="27"/>
      <c r="BDP90" s="27"/>
      <c r="BDQ90" s="27"/>
      <c r="BDR90" s="27"/>
      <c r="BDS90" s="27"/>
      <c r="BDT90" s="27"/>
      <c r="BDU90" s="27"/>
      <c r="BDV90" s="27"/>
      <c r="BDW90" s="27"/>
      <c r="BDX90" s="27"/>
      <c r="BDY90" s="27"/>
      <c r="BDZ90" s="27"/>
      <c r="BEA90" s="27"/>
      <c r="BEB90" s="27"/>
      <c r="BEC90" s="27"/>
      <c r="BED90" s="27"/>
      <c r="BEE90" s="27"/>
      <c r="BEF90" s="27"/>
      <c r="BEG90" s="27"/>
      <c r="BEH90" s="27"/>
      <c r="BEI90" s="27"/>
      <c r="BEJ90" s="27"/>
      <c r="BEK90" s="27"/>
      <c r="BEL90" s="27"/>
      <c r="BEM90" s="27"/>
      <c r="BEN90" s="27"/>
      <c r="BEO90" s="27"/>
      <c r="BEP90" s="27"/>
      <c r="BEQ90" s="27"/>
      <c r="BER90" s="27"/>
      <c r="BES90" s="27"/>
      <c r="BET90" s="27"/>
      <c r="BEU90" s="27"/>
      <c r="BEV90" s="27"/>
      <c r="BEW90" s="27"/>
      <c r="BEX90" s="27"/>
      <c r="BEY90" s="27"/>
      <c r="BEZ90" s="27"/>
      <c r="BFA90" s="27"/>
      <c r="BFB90" s="27"/>
      <c r="BFC90" s="27"/>
      <c r="BFD90" s="27"/>
      <c r="BFE90" s="27"/>
      <c r="BFF90" s="27"/>
      <c r="BFG90" s="27"/>
      <c r="BFH90" s="27"/>
      <c r="BFI90" s="27"/>
      <c r="BFJ90" s="27"/>
      <c r="BFK90" s="27"/>
      <c r="BFL90" s="27"/>
      <c r="BFM90" s="27"/>
      <c r="BFN90" s="27"/>
      <c r="BFO90" s="27"/>
      <c r="BFP90" s="27"/>
      <c r="BFQ90" s="27"/>
      <c r="BFR90" s="27"/>
      <c r="BFS90" s="27"/>
      <c r="BFT90" s="27"/>
      <c r="BFU90" s="27"/>
      <c r="BFV90" s="27"/>
      <c r="BFW90" s="27"/>
      <c r="BFX90" s="27"/>
      <c r="BFY90" s="27"/>
      <c r="BFZ90" s="27"/>
      <c r="BGA90" s="27"/>
      <c r="BGB90" s="27"/>
      <c r="BGC90" s="27"/>
      <c r="BGD90" s="27"/>
      <c r="BGE90" s="27"/>
      <c r="BGF90" s="27"/>
      <c r="BGG90" s="27"/>
      <c r="BGH90" s="27"/>
      <c r="BGI90" s="27"/>
      <c r="BGJ90" s="27"/>
      <c r="BGK90" s="27"/>
      <c r="BGL90" s="27"/>
      <c r="BGM90" s="27"/>
      <c r="BGN90" s="27"/>
      <c r="BGO90" s="27"/>
      <c r="BGP90" s="27"/>
      <c r="BGQ90" s="27"/>
      <c r="BGR90" s="27"/>
      <c r="BGS90" s="27"/>
      <c r="BGT90" s="27"/>
      <c r="BGU90" s="27"/>
      <c r="BGV90" s="27"/>
      <c r="BGW90" s="27"/>
      <c r="BGX90" s="27"/>
      <c r="BGY90" s="27"/>
      <c r="BGZ90" s="27"/>
      <c r="BHA90" s="27"/>
      <c r="BHB90" s="27"/>
      <c r="BHC90" s="27"/>
      <c r="BHD90" s="27"/>
      <c r="BHE90" s="27"/>
      <c r="BHF90" s="27"/>
      <c r="BHG90" s="27"/>
      <c r="BHH90" s="27"/>
      <c r="BHI90" s="27"/>
      <c r="BHJ90" s="27"/>
      <c r="BHK90" s="27"/>
      <c r="BHL90" s="27"/>
      <c r="BHM90" s="27"/>
      <c r="BHN90" s="27"/>
      <c r="BHO90" s="27"/>
      <c r="BHP90" s="27"/>
      <c r="BHQ90" s="27"/>
      <c r="BHR90" s="27"/>
      <c r="BHS90" s="27"/>
      <c r="BHT90" s="27"/>
      <c r="BHU90" s="27"/>
      <c r="BHV90" s="27"/>
      <c r="BHW90" s="27"/>
      <c r="BHX90" s="27"/>
      <c r="BHY90" s="27"/>
      <c r="BHZ90" s="27"/>
      <c r="BIA90" s="27"/>
      <c r="BIB90" s="27"/>
      <c r="BIC90" s="27"/>
      <c r="BID90" s="27"/>
      <c r="BIE90" s="27"/>
      <c r="BIF90" s="27"/>
      <c r="BIG90" s="27"/>
      <c r="BIH90" s="27"/>
      <c r="BII90" s="27"/>
      <c r="BIJ90" s="27"/>
      <c r="BIK90" s="27"/>
      <c r="BIL90" s="27"/>
      <c r="BIM90" s="27"/>
      <c r="BIN90" s="27"/>
      <c r="BIO90" s="27"/>
      <c r="BIP90" s="27"/>
      <c r="BIQ90" s="27"/>
      <c r="BIR90" s="27"/>
      <c r="BIS90" s="27"/>
      <c r="BIT90" s="27"/>
      <c r="BIU90" s="27"/>
      <c r="BIV90" s="27"/>
      <c r="BIW90" s="27"/>
      <c r="BIX90" s="27"/>
      <c r="BIY90" s="27"/>
      <c r="BIZ90" s="27"/>
      <c r="BJA90" s="27"/>
      <c r="BJB90" s="27"/>
      <c r="BJC90" s="27"/>
      <c r="BJD90" s="27"/>
      <c r="BJE90" s="27"/>
      <c r="BJF90" s="27"/>
      <c r="BJG90" s="27"/>
      <c r="BJH90" s="27"/>
      <c r="BJI90" s="27"/>
      <c r="BJJ90" s="27"/>
      <c r="BJK90" s="27"/>
      <c r="BJL90" s="27"/>
      <c r="BJM90" s="27"/>
      <c r="BJN90" s="27"/>
      <c r="BJO90" s="27"/>
      <c r="BJP90" s="27"/>
      <c r="BJQ90" s="27"/>
      <c r="BJR90" s="27"/>
      <c r="BJS90" s="27"/>
      <c r="BJT90" s="27"/>
      <c r="BJU90" s="27"/>
      <c r="BJV90" s="27"/>
      <c r="BJW90" s="27"/>
      <c r="BJX90" s="27"/>
      <c r="BJY90" s="27"/>
      <c r="BJZ90" s="27"/>
      <c r="BKA90" s="27"/>
      <c r="BKB90" s="27"/>
      <c r="BKC90" s="27"/>
      <c r="BKD90" s="27"/>
      <c r="BKE90" s="27"/>
      <c r="BKF90" s="27"/>
      <c r="BKG90" s="27"/>
      <c r="BKH90" s="27"/>
      <c r="BKI90" s="27"/>
      <c r="BKJ90" s="27"/>
      <c r="BKK90" s="27"/>
      <c r="BKL90" s="27"/>
      <c r="BKM90" s="27"/>
      <c r="BKN90" s="27"/>
      <c r="BKO90" s="27"/>
      <c r="BKP90" s="27"/>
      <c r="BKQ90" s="27"/>
      <c r="BKR90" s="27"/>
      <c r="BKS90" s="27"/>
      <c r="BKT90" s="27"/>
      <c r="BKU90" s="27"/>
      <c r="BKV90" s="27"/>
      <c r="BKW90" s="27"/>
      <c r="BKX90" s="27"/>
      <c r="BKY90" s="27"/>
      <c r="BKZ90" s="27"/>
      <c r="BLA90" s="27"/>
      <c r="BLB90" s="27"/>
      <c r="BLC90" s="27"/>
      <c r="BLD90" s="27"/>
      <c r="BLE90" s="27"/>
      <c r="BLF90" s="27"/>
      <c r="BLG90" s="27"/>
      <c r="BLH90" s="27"/>
      <c r="BLI90" s="27"/>
      <c r="BLJ90" s="27"/>
      <c r="BLK90" s="27"/>
      <c r="BLL90" s="27"/>
      <c r="BLM90" s="27"/>
      <c r="BLN90" s="27"/>
      <c r="BLO90" s="27"/>
      <c r="BLP90" s="27"/>
      <c r="BLQ90" s="27"/>
      <c r="BLR90" s="27"/>
      <c r="BLS90" s="27"/>
      <c r="BLT90" s="27"/>
      <c r="BLU90" s="27"/>
      <c r="BLV90" s="27"/>
      <c r="BLW90" s="27"/>
      <c r="BLX90" s="27"/>
      <c r="BLY90" s="27"/>
      <c r="BLZ90" s="27"/>
      <c r="BMA90" s="27"/>
      <c r="BMB90" s="27"/>
      <c r="BMC90" s="27"/>
      <c r="BMD90" s="27"/>
      <c r="BME90" s="27"/>
      <c r="BMF90" s="27"/>
      <c r="BMG90" s="27"/>
      <c r="BMH90" s="27"/>
      <c r="BMI90" s="27"/>
      <c r="BMJ90" s="27"/>
      <c r="BMK90" s="27"/>
      <c r="BML90" s="27"/>
      <c r="BMM90" s="27"/>
      <c r="BMN90" s="27"/>
      <c r="BMO90" s="27"/>
      <c r="BMP90" s="27"/>
      <c r="BMQ90" s="27"/>
      <c r="BMR90" s="27"/>
      <c r="BMS90" s="27"/>
      <c r="BMT90" s="27"/>
      <c r="BMU90" s="27"/>
      <c r="BMV90" s="27"/>
      <c r="BMW90" s="27"/>
      <c r="BMX90" s="27"/>
      <c r="BMY90" s="27"/>
      <c r="BMZ90" s="27"/>
      <c r="BNA90" s="27"/>
      <c r="BNB90" s="27"/>
      <c r="BNC90" s="27"/>
      <c r="BND90" s="27"/>
      <c r="BNE90" s="27"/>
      <c r="BNF90" s="27"/>
      <c r="BNG90" s="27"/>
      <c r="BNH90" s="27"/>
      <c r="BNI90" s="27"/>
      <c r="BNJ90" s="27"/>
      <c r="BNK90" s="27"/>
      <c r="BNL90" s="27"/>
      <c r="BNM90" s="27"/>
      <c r="BNN90" s="27"/>
      <c r="BNO90" s="27"/>
      <c r="BNP90" s="27"/>
      <c r="BNQ90" s="27"/>
      <c r="BNR90" s="27"/>
      <c r="BNS90" s="27"/>
      <c r="BNT90" s="27"/>
      <c r="BNU90" s="27"/>
      <c r="BNV90" s="27"/>
      <c r="BNW90" s="27"/>
      <c r="BNX90" s="27"/>
      <c r="BNY90" s="27"/>
      <c r="BNZ90" s="27"/>
      <c r="BOA90" s="27"/>
      <c r="BOB90" s="27"/>
      <c r="BOC90" s="27"/>
      <c r="BOD90" s="27"/>
      <c r="BOE90" s="27"/>
      <c r="BOF90" s="27"/>
      <c r="BOG90" s="27"/>
      <c r="BOH90" s="27"/>
      <c r="BOI90" s="27"/>
      <c r="BOJ90" s="27"/>
      <c r="BOK90" s="27"/>
      <c r="BOL90" s="27"/>
      <c r="BOM90" s="27"/>
      <c r="BON90" s="27"/>
      <c r="BOO90" s="27"/>
      <c r="BOP90" s="27"/>
      <c r="BOQ90" s="27"/>
      <c r="BOR90" s="27"/>
      <c r="BOS90" s="27"/>
      <c r="BOT90" s="27"/>
      <c r="BOU90" s="27"/>
      <c r="BOV90" s="27"/>
      <c r="BOW90" s="27"/>
      <c r="BOX90" s="27"/>
      <c r="BOY90" s="27"/>
      <c r="BOZ90" s="27"/>
      <c r="BPA90" s="27"/>
      <c r="BPB90" s="27"/>
      <c r="BPC90" s="27"/>
      <c r="BPD90" s="27"/>
      <c r="BPE90" s="27"/>
      <c r="BPF90" s="27"/>
      <c r="BPG90" s="27"/>
      <c r="BPH90" s="27"/>
      <c r="BPI90" s="27"/>
      <c r="BPJ90" s="27"/>
    </row>
    <row r="91" spans="1:1778" s="34" customFormat="1" ht="15" hidden="1" customHeight="1" x14ac:dyDescent="0.25">
      <c r="A91" s="67"/>
      <c r="B91" s="82" t="s">
        <v>84</v>
      </c>
      <c r="C91" s="84" t="s">
        <v>33</v>
      </c>
      <c r="D91" s="72" t="s">
        <v>33</v>
      </c>
      <c r="E91" s="76" t="s">
        <v>32</v>
      </c>
      <c r="F91" s="76" t="s">
        <v>91</v>
      </c>
      <c r="G91" s="76" t="s">
        <v>91</v>
      </c>
      <c r="H91" s="76" t="s">
        <v>92</v>
      </c>
      <c r="I91" s="76" t="s">
        <v>27</v>
      </c>
      <c r="J91" s="76"/>
      <c r="K91" s="76"/>
      <c r="L91" s="76"/>
      <c r="M91" s="76" t="s">
        <v>34</v>
      </c>
      <c r="N91" s="76" t="s">
        <v>35</v>
      </c>
      <c r="O91" s="75" t="s">
        <v>117</v>
      </c>
      <c r="P91" s="33"/>
      <c r="Q91" s="33"/>
      <c r="R91" s="33"/>
      <c r="S91" s="33"/>
    </row>
    <row r="92" spans="1:1778" s="34" customFormat="1" ht="15" hidden="1" customHeight="1" x14ac:dyDescent="0.25">
      <c r="A92" s="81"/>
      <c r="B92" s="83"/>
      <c r="C92" s="85"/>
      <c r="D92" s="73"/>
      <c r="E92" s="76"/>
      <c r="F92" s="76"/>
      <c r="G92" s="76"/>
      <c r="H92" s="76"/>
      <c r="I92" s="53" t="s">
        <v>28</v>
      </c>
      <c r="J92" s="53" t="s">
        <v>29</v>
      </c>
      <c r="K92" s="53" t="s">
        <v>30</v>
      </c>
      <c r="L92" s="53" t="s">
        <v>31</v>
      </c>
      <c r="M92" s="76"/>
      <c r="N92" s="76"/>
      <c r="O92" s="87"/>
      <c r="P92" s="33"/>
      <c r="Q92" s="33"/>
      <c r="R92" s="33"/>
      <c r="S92" s="33"/>
    </row>
    <row r="93" spans="1:1778" s="34" customFormat="1" ht="15" customHeight="1" x14ac:dyDescent="0.25">
      <c r="A93" s="81"/>
      <c r="B93" s="83"/>
      <c r="C93" s="85"/>
      <c r="D93" s="73"/>
      <c r="E93" s="76" t="s">
        <v>32</v>
      </c>
      <c r="F93" s="76" t="s">
        <v>91</v>
      </c>
      <c r="G93" s="76" t="s">
        <v>122</v>
      </c>
      <c r="H93" s="76" t="s">
        <v>123</v>
      </c>
      <c r="I93" s="76" t="s">
        <v>27</v>
      </c>
      <c r="J93" s="76"/>
      <c r="K93" s="76"/>
      <c r="L93" s="76"/>
      <c r="M93" s="76" t="s">
        <v>34</v>
      </c>
      <c r="N93" s="76" t="s">
        <v>35</v>
      </c>
      <c r="O93" s="87"/>
      <c r="P93" s="33"/>
      <c r="Q93" s="33"/>
      <c r="R93" s="33"/>
      <c r="S93" s="33"/>
    </row>
    <row r="94" spans="1:1778" s="34" customFormat="1" x14ac:dyDescent="0.25">
      <c r="A94" s="81"/>
      <c r="B94" s="83"/>
      <c r="C94" s="85"/>
      <c r="D94" s="73"/>
      <c r="E94" s="76"/>
      <c r="F94" s="76"/>
      <c r="G94" s="76"/>
      <c r="H94" s="76"/>
      <c r="I94" s="55" t="s">
        <v>28</v>
      </c>
      <c r="J94" s="55" t="s">
        <v>29</v>
      </c>
      <c r="K94" s="55" t="s">
        <v>30</v>
      </c>
      <c r="L94" s="55" t="s">
        <v>31</v>
      </c>
      <c r="M94" s="76"/>
      <c r="N94" s="76"/>
      <c r="O94" s="87"/>
      <c r="P94" s="33"/>
      <c r="Q94" s="33"/>
      <c r="R94" s="33"/>
      <c r="S94" s="33"/>
    </row>
    <row r="95" spans="1:1778" s="34" customFormat="1" ht="36.75" customHeight="1" x14ac:dyDescent="0.25">
      <c r="A95" s="81"/>
      <c r="B95" s="83"/>
      <c r="C95" s="85"/>
      <c r="D95" s="73"/>
      <c r="E95" s="55">
        <v>4</v>
      </c>
      <c r="F95" s="55" t="s">
        <v>95</v>
      </c>
      <c r="G95" s="59">
        <v>1</v>
      </c>
      <c r="H95" s="55">
        <v>1</v>
      </c>
      <c r="I95" s="55">
        <v>0</v>
      </c>
      <c r="J95" s="39">
        <v>0</v>
      </c>
      <c r="K95" s="55">
        <v>1</v>
      </c>
      <c r="L95" s="39">
        <v>1</v>
      </c>
      <c r="M95" s="55">
        <v>1</v>
      </c>
      <c r="N95" s="55">
        <v>1</v>
      </c>
      <c r="O95" s="87"/>
      <c r="P95" s="33"/>
      <c r="Q95" s="33"/>
      <c r="R95" s="33"/>
      <c r="S95" s="33"/>
    </row>
    <row r="96" spans="1:1778" s="8" customFormat="1" ht="68.25" customHeight="1" x14ac:dyDescent="0.25">
      <c r="A96" s="56" t="s">
        <v>47</v>
      </c>
      <c r="B96" s="30" t="s">
        <v>61</v>
      </c>
      <c r="C96" s="58" t="s">
        <v>21</v>
      </c>
      <c r="D96" s="26" t="s">
        <v>11</v>
      </c>
      <c r="E96" s="65">
        <f>SUM(F96:N96)</f>
        <v>34281.634729999998</v>
      </c>
      <c r="F96" s="65">
        <v>6823.7913600000002</v>
      </c>
      <c r="G96" s="65">
        <v>6457.8433699999996</v>
      </c>
      <c r="H96" s="80">
        <v>7000</v>
      </c>
      <c r="I96" s="78"/>
      <c r="J96" s="78"/>
      <c r="K96" s="78"/>
      <c r="L96" s="79"/>
      <c r="M96" s="65">
        <v>7000</v>
      </c>
      <c r="N96" s="65">
        <v>7000</v>
      </c>
      <c r="O96" s="30" t="s">
        <v>117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27"/>
      <c r="PZ96" s="27"/>
      <c r="QA96" s="27"/>
      <c r="QB96" s="27"/>
      <c r="QC96" s="27"/>
      <c r="QD96" s="27"/>
      <c r="QE96" s="27"/>
      <c r="QF96" s="27"/>
      <c r="QG96" s="27"/>
      <c r="QH96" s="27"/>
      <c r="QI96" s="27"/>
      <c r="QJ96" s="27"/>
      <c r="QK96" s="27"/>
      <c r="QL96" s="27"/>
      <c r="QM96" s="27"/>
      <c r="QN96" s="27"/>
      <c r="QO96" s="27"/>
      <c r="QP96" s="27"/>
      <c r="QQ96" s="27"/>
      <c r="QR96" s="27"/>
      <c r="QS96" s="27"/>
      <c r="QT96" s="27"/>
      <c r="QU96" s="27"/>
      <c r="QV96" s="27"/>
      <c r="QW96" s="27"/>
      <c r="QX96" s="27"/>
      <c r="QY96" s="27"/>
      <c r="QZ96" s="27"/>
      <c r="RA96" s="27"/>
      <c r="RB96" s="27"/>
      <c r="RC96" s="27"/>
      <c r="RD96" s="27"/>
      <c r="RE96" s="27"/>
      <c r="RF96" s="27"/>
      <c r="RG96" s="27"/>
      <c r="RH96" s="27"/>
      <c r="RI96" s="27"/>
      <c r="RJ96" s="27"/>
      <c r="RK96" s="27"/>
      <c r="RL96" s="27"/>
      <c r="RM96" s="27"/>
      <c r="RN96" s="27"/>
      <c r="RO96" s="27"/>
      <c r="RP96" s="27"/>
      <c r="RQ96" s="27"/>
      <c r="RR96" s="27"/>
      <c r="RS96" s="27"/>
      <c r="RT96" s="27"/>
      <c r="RU96" s="27"/>
      <c r="RV96" s="27"/>
      <c r="RW96" s="27"/>
      <c r="RX96" s="27"/>
      <c r="RY96" s="27"/>
      <c r="RZ96" s="27"/>
      <c r="SA96" s="27"/>
      <c r="SB96" s="27"/>
      <c r="SC96" s="27"/>
      <c r="SD96" s="27"/>
      <c r="SE96" s="27"/>
      <c r="SF96" s="27"/>
      <c r="SG96" s="27"/>
      <c r="SH96" s="27"/>
      <c r="SI96" s="27"/>
      <c r="SJ96" s="27"/>
      <c r="SK96" s="27"/>
      <c r="SL96" s="27"/>
      <c r="SM96" s="27"/>
      <c r="SN96" s="27"/>
      <c r="SO96" s="27"/>
      <c r="SP96" s="27"/>
      <c r="SQ96" s="27"/>
      <c r="SR96" s="27"/>
      <c r="SS96" s="27"/>
      <c r="ST96" s="27"/>
      <c r="SU96" s="27"/>
      <c r="SV96" s="27"/>
      <c r="SW96" s="27"/>
      <c r="SX96" s="27"/>
      <c r="SY96" s="27"/>
      <c r="SZ96" s="27"/>
      <c r="TA96" s="27"/>
      <c r="TB96" s="27"/>
      <c r="TC96" s="27"/>
      <c r="TD96" s="27"/>
      <c r="TE96" s="27"/>
      <c r="TF96" s="27"/>
      <c r="TG96" s="27"/>
      <c r="TH96" s="27"/>
      <c r="TI96" s="27"/>
      <c r="TJ96" s="27"/>
      <c r="TK96" s="27"/>
      <c r="TL96" s="27"/>
      <c r="TM96" s="27"/>
      <c r="TN96" s="27"/>
      <c r="TO96" s="27"/>
      <c r="TP96" s="27"/>
      <c r="TQ96" s="27"/>
      <c r="TR96" s="27"/>
      <c r="TS96" s="27"/>
      <c r="TT96" s="27"/>
      <c r="TU96" s="27"/>
      <c r="TV96" s="27"/>
      <c r="TW96" s="27"/>
      <c r="TX96" s="27"/>
      <c r="TY96" s="27"/>
      <c r="TZ96" s="27"/>
      <c r="UA96" s="27"/>
      <c r="UB96" s="27"/>
      <c r="UC96" s="27"/>
      <c r="UD96" s="27"/>
      <c r="UE96" s="27"/>
      <c r="UF96" s="27"/>
      <c r="UG96" s="27"/>
      <c r="UH96" s="27"/>
      <c r="UI96" s="27"/>
      <c r="UJ96" s="27"/>
      <c r="UK96" s="27"/>
      <c r="UL96" s="27"/>
      <c r="UM96" s="27"/>
      <c r="UN96" s="27"/>
      <c r="UO96" s="27"/>
      <c r="UP96" s="27"/>
      <c r="UQ96" s="27"/>
      <c r="UR96" s="27"/>
      <c r="US96" s="27"/>
      <c r="UT96" s="27"/>
      <c r="UU96" s="27"/>
      <c r="UV96" s="27"/>
      <c r="UW96" s="27"/>
      <c r="UX96" s="27"/>
      <c r="UY96" s="27"/>
      <c r="UZ96" s="27"/>
      <c r="VA96" s="27"/>
      <c r="VB96" s="27"/>
      <c r="VC96" s="27"/>
      <c r="VD96" s="27"/>
      <c r="VE96" s="27"/>
      <c r="VF96" s="27"/>
      <c r="VG96" s="27"/>
      <c r="VH96" s="27"/>
      <c r="VI96" s="27"/>
      <c r="VJ96" s="27"/>
      <c r="VK96" s="27"/>
      <c r="VL96" s="27"/>
      <c r="VM96" s="27"/>
      <c r="VN96" s="27"/>
      <c r="VO96" s="27"/>
      <c r="VP96" s="27"/>
      <c r="VQ96" s="27"/>
      <c r="VR96" s="27"/>
      <c r="VS96" s="27"/>
      <c r="VT96" s="27"/>
      <c r="VU96" s="27"/>
      <c r="VV96" s="27"/>
      <c r="VW96" s="27"/>
      <c r="VX96" s="27"/>
      <c r="VY96" s="27"/>
      <c r="VZ96" s="27"/>
      <c r="WA96" s="27"/>
      <c r="WB96" s="27"/>
      <c r="WC96" s="27"/>
      <c r="WD96" s="27"/>
      <c r="WE96" s="27"/>
      <c r="WF96" s="27"/>
      <c r="WG96" s="27"/>
      <c r="WH96" s="27"/>
      <c r="WI96" s="27"/>
      <c r="WJ96" s="27"/>
      <c r="WK96" s="27"/>
      <c r="WL96" s="27"/>
      <c r="WM96" s="27"/>
      <c r="WN96" s="27"/>
      <c r="WO96" s="27"/>
      <c r="WP96" s="27"/>
      <c r="WQ96" s="27"/>
      <c r="WR96" s="27"/>
      <c r="WS96" s="27"/>
      <c r="WT96" s="27"/>
      <c r="WU96" s="27"/>
      <c r="WV96" s="27"/>
      <c r="WW96" s="27"/>
      <c r="WX96" s="27"/>
      <c r="WY96" s="27"/>
      <c r="WZ96" s="27"/>
      <c r="XA96" s="27"/>
      <c r="XB96" s="27"/>
      <c r="XC96" s="27"/>
      <c r="XD96" s="27"/>
      <c r="XE96" s="27"/>
      <c r="XF96" s="27"/>
      <c r="XG96" s="27"/>
      <c r="XH96" s="27"/>
      <c r="XI96" s="27"/>
      <c r="XJ96" s="27"/>
      <c r="XK96" s="27"/>
      <c r="XL96" s="27"/>
      <c r="XM96" s="27"/>
      <c r="XN96" s="27"/>
      <c r="XO96" s="27"/>
      <c r="XP96" s="27"/>
      <c r="XQ96" s="27"/>
      <c r="XR96" s="27"/>
      <c r="XS96" s="27"/>
      <c r="XT96" s="27"/>
      <c r="XU96" s="27"/>
      <c r="XV96" s="27"/>
      <c r="XW96" s="27"/>
      <c r="XX96" s="27"/>
      <c r="XY96" s="27"/>
      <c r="XZ96" s="27"/>
      <c r="YA96" s="27"/>
      <c r="YB96" s="27"/>
      <c r="YC96" s="27"/>
      <c r="YD96" s="27"/>
      <c r="YE96" s="27"/>
      <c r="YF96" s="27"/>
      <c r="YG96" s="27"/>
      <c r="YH96" s="27"/>
      <c r="YI96" s="27"/>
      <c r="YJ96" s="27"/>
      <c r="YK96" s="27"/>
      <c r="YL96" s="27"/>
      <c r="YM96" s="27"/>
      <c r="YN96" s="27"/>
      <c r="YO96" s="27"/>
      <c r="YP96" s="27"/>
      <c r="YQ96" s="27"/>
      <c r="YR96" s="27"/>
      <c r="YS96" s="27"/>
      <c r="YT96" s="27"/>
      <c r="YU96" s="27"/>
      <c r="YV96" s="27"/>
      <c r="YW96" s="27"/>
      <c r="YX96" s="27"/>
      <c r="YY96" s="27"/>
      <c r="YZ96" s="27"/>
      <c r="ZA96" s="27"/>
      <c r="ZB96" s="27"/>
      <c r="ZC96" s="27"/>
      <c r="ZD96" s="27"/>
      <c r="ZE96" s="27"/>
      <c r="ZF96" s="27"/>
      <c r="ZG96" s="27"/>
      <c r="ZH96" s="27"/>
      <c r="ZI96" s="27"/>
      <c r="ZJ96" s="27"/>
      <c r="ZK96" s="27"/>
      <c r="ZL96" s="27"/>
      <c r="ZM96" s="27"/>
      <c r="ZN96" s="27"/>
      <c r="ZO96" s="27"/>
      <c r="ZP96" s="27"/>
      <c r="ZQ96" s="27"/>
      <c r="ZR96" s="27"/>
      <c r="ZS96" s="27"/>
      <c r="ZT96" s="27"/>
      <c r="ZU96" s="27"/>
      <c r="ZV96" s="27"/>
      <c r="ZW96" s="27"/>
      <c r="ZX96" s="27"/>
      <c r="ZY96" s="27"/>
      <c r="ZZ96" s="27"/>
      <c r="AAA96" s="27"/>
      <c r="AAB96" s="27"/>
      <c r="AAC96" s="27"/>
      <c r="AAD96" s="27"/>
      <c r="AAE96" s="27"/>
      <c r="AAF96" s="27"/>
      <c r="AAG96" s="27"/>
      <c r="AAH96" s="27"/>
      <c r="AAI96" s="27"/>
      <c r="AAJ96" s="27"/>
      <c r="AAK96" s="27"/>
      <c r="AAL96" s="27"/>
      <c r="AAM96" s="27"/>
      <c r="AAN96" s="27"/>
      <c r="AAO96" s="27"/>
      <c r="AAP96" s="27"/>
      <c r="AAQ96" s="27"/>
      <c r="AAR96" s="27"/>
      <c r="AAS96" s="27"/>
      <c r="AAT96" s="27"/>
      <c r="AAU96" s="27"/>
      <c r="AAV96" s="27"/>
      <c r="AAW96" s="27"/>
      <c r="AAX96" s="27"/>
      <c r="AAY96" s="27"/>
      <c r="AAZ96" s="27"/>
      <c r="ABA96" s="27"/>
      <c r="ABB96" s="27"/>
      <c r="ABC96" s="27"/>
      <c r="ABD96" s="27"/>
      <c r="ABE96" s="27"/>
      <c r="ABF96" s="27"/>
      <c r="ABG96" s="27"/>
      <c r="ABH96" s="27"/>
      <c r="ABI96" s="27"/>
      <c r="ABJ96" s="27"/>
      <c r="ABK96" s="27"/>
      <c r="ABL96" s="27"/>
      <c r="ABM96" s="27"/>
      <c r="ABN96" s="27"/>
      <c r="ABO96" s="27"/>
      <c r="ABP96" s="27"/>
      <c r="ABQ96" s="27"/>
      <c r="ABR96" s="27"/>
      <c r="ABS96" s="27"/>
      <c r="ABT96" s="27"/>
      <c r="ABU96" s="27"/>
      <c r="ABV96" s="27"/>
      <c r="ABW96" s="27"/>
      <c r="ABX96" s="27"/>
      <c r="ABY96" s="27"/>
      <c r="ABZ96" s="27"/>
      <c r="ACA96" s="27"/>
      <c r="ACB96" s="27"/>
      <c r="ACC96" s="27"/>
      <c r="ACD96" s="27"/>
      <c r="ACE96" s="27"/>
      <c r="ACF96" s="27"/>
      <c r="ACG96" s="27"/>
      <c r="ACH96" s="27"/>
      <c r="ACI96" s="27"/>
      <c r="ACJ96" s="27"/>
      <c r="ACK96" s="27"/>
      <c r="ACL96" s="27"/>
      <c r="ACM96" s="27"/>
      <c r="ACN96" s="27"/>
      <c r="ACO96" s="27"/>
      <c r="ACP96" s="27"/>
      <c r="ACQ96" s="27"/>
      <c r="ACR96" s="27"/>
      <c r="ACS96" s="27"/>
      <c r="ACT96" s="27"/>
      <c r="ACU96" s="27"/>
      <c r="ACV96" s="27"/>
      <c r="ACW96" s="27"/>
      <c r="ACX96" s="27"/>
      <c r="ACY96" s="27"/>
      <c r="ACZ96" s="27"/>
      <c r="ADA96" s="27"/>
      <c r="ADB96" s="27"/>
      <c r="ADC96" s="27"/>
      <c r="ADD96" s="27"/>
      <c r="ADE96" s="27"/>
      <c r="ADF96" s="27"/>
      <c r="ADG96" s="27"/>
      <c r="ADH96" s="27"/>
      <c r="ADI96" s="27"/>
      <c r="ADJ96" s="27"/>
      <c r="ADK96" s="27"/>
      <c r="ADL96" s="27"/>
      <c r="ADM96" s="27"/>
      <c r="ADN96" s="27"/>
      <c r="ADO96" s="27"/>
      <c r="ADP96" s="27"/>
      <c r="ADQ96" s="27"/>
      <c r="ADR96" s="27"/>
      <c r="ADS96" s="27"/>
      <c r="ADT96" s="27"/>
      <c r="ADU96" s="27"/>
      <c r="ADV96" s="27"/>
      <c r="ADW96" s="27"/>
      <c r="ADX96" s="27"/>
      <c r="ADY96" s="27"/>
      <c r="ADZ96" s="27"/>
      <c r="AEA96" s="27"/>
      <c r="AEB96" s="27"/>
      <c r="AEC96" s="27"/>
      <c r="AED96" s="27"/>
      <c r="AEE96" s="27"/>
      <c r="AEF96" s="27"/>
      <c r="AEG96" s="27"/>
      <c r="AEH96" s="27"/>
      <c r="AEI96" s="27"/>
      <c r="AEJ96" s="27"/>
      <c r="AEK96" s="27"/>
      <c r="AEL96" s="27"/>
      <c r="AEM96" s="27"/>
      <c r="AEN96" s="27"/>
      <c r="AEO96" s="27"/>
      <c r="AEP96" s="27"/>
      <c r="AEQ96" s="27"/>
      <c r="AER96" s="27"/>
      <c r="AES96" s="27"/>
      <c r="AET96" s="27"/>
      <c r="AEU96" s="27"/>
      <c r="AEV96" s="27"/>
      <c r="AEW96" s="27"/>
      <c r="AEX96" s="27"/>
      <c r="AEY96" s="27"/>
      <c r="AEZ96" s="27"/>
      <c r="AFA96" s="27"/>
      <c r="AFB96" s="27"/>
      <c r="AFC96" s="27"/>
      <c r="AFD96" s="27"/>
      <c r="AFE96" s="27"/>
      <c r="AFF96" s="27"/>
      <c r="AFG96" s="27"/>
      <c r="AFH96" s="27"/>
      <c r="AFI96" s="27"/>
      <c r="AFJ96" s="27"/>
      <c r="AFK96" s="27"/>
      <c r="AFL96" s="27"/>
      <c r="AFM96" s="27"/>
      <c r="AFN96" s="27"/>
      <c r="AFO96" s="27"/>
      <c r="AFP96" s="27"/>
      <c r="AFQ96" s="27"/>
      <c r="AFR96" s="27"/>
      <c r="AFS96" s="27"/>
      <c r="AFT96" s="27"/>
      <c r="AFU96" s="27"/>
      <c r="AFV96" s="27"/>
      <c r="AFW96" s="27"/>
      <c r="AFX96" s="27"/>
      <c r="AFY96" s="27"/>
      <c r="AFZ96" s="27"/>
      <c r="AGA96" s="27"/>
      <c r="AGB96" s="27"/>
      <c r="AGC96" s="27"/>
      <c r="AGD96" s="27"/>
      <c r="AGE96" s="27"/>
      <c r="AGF96" s="27"/>
      <c r="AGG96" s="27"/>
      <c r="AGH96" s="27"/>
      <c r="AGI96" s="27"/>
      <c r="AGJ96" s="27"/>
      <c r="AGK96" s="27"/>
      <c r="AGL96" s="27"/>
      <c r="AGM96" s="27"/>
      <c r="AGN96" s="27"/>
      <c r="AGO96" s="27"/>
      <c r="AGP96" s="27"/>
      <c r="AGQ96" s="27"/>
      <c r="AGR96" s="27"/>
      <c r="AGS96" s="27"/>
      <c r="AGT96" s="27"/>
      <c r="AGU96" s="27"/>
      <c r="AGV96" s="27"/>
      <c r="AGW96" s="27"/>
      <c r="AGX96" s="27"/>
      <c r="AGY96" s="27"/>
      <c r="AGZ96" s="27"/>
      <c r="AHA96" s="27"/>
      <c r="AHB96" s="27"/>
      <c r="AHC96" s="27"/>
      <c r="AHD96" s="27"/>
      <c r="AHE96" s="27"/>
      <c r="AHF96" s="27"/>
      <c r="AHG96" s="27"/>
      <c r="AHH96" s="27"/>
      <c r="AHI96" s="27"/>
      <c r="AHJ96" s="27"/>
      <c r="AHK96" s="27"/>
      <c r="AHL96" s="27"/>
      <c r="AHM96" s="27"/>
      <c r="AHN96" s="27"/>
      <c r="AHO96" s="27"/>
      <c r="AHP96" s="27"/>
      <c r="AHQ96" s="27"/>
      <c r="AHR96" s="27"/>
      <c r="AHS96" s="27"/>
      <c r="AHT96" s="27"/>
      <c r="AHU96" s="27"/>
      <c r="AHV96" s="27"/>
      <c r="AHW96" s="27"/>
      <c r="AHX96" s="27"/>
      <c r="AHY96" s="27"/>
      <c r="AHZ96" s="27"/>
      <c r="AIA96" s="27"/>
      <c r="AIB96" s="27"/>
      <c r="AIC96" s="27"/>
      <c r="AID96" s="27"/>
      <c r="AIE96" s="27"/>
      <c r="AIF96" s="27"/>
      <c r="AIG96" s="27"/>
      <c r="AIH96" s="27"/>
      <c r="AII96" s="27"/>
      <c r="AIJ96" s="27"/>
      <c r="AIK96" s="27"/>
      <c r="AIL96" s="27"/>
      <c r="AIM96" s="27"/>
      <c r="AIN96" s="27"/>
      <c r="AIO96" s="27"/>
      <c r="AIP96" s="27"/>
      <c r="AIQ96" s="27"/>
      <c r="AIR96" s="27"/>
      <c r="AIS96" s="27"/>
      <c r="AIT96" s="27"/>
      <c r="AIU96" s="27"/>
      <c r="AIV96" s="27"/>
      <c r="AIW96" s="27"/>
      <c r="AIX96" s="27"/>
      <c r="AIY96" s="27"/>
      <c r="AIZ96" s="27"/>
      <c r="AJA96" s="27"/>
      <c r="AJB96" s="27"/>
      <c r="AJC96" s="27"/>
      <c r="AJD96" s="27"/>
      <c r="AJE96" s="27"/>
      <c r="AJF96" s="27"/>
      <c r="AJG96" s="27"/>
      <c r="AJH96" s="27"/>
      <c r="AJI96" s="27"/>
      <c r="AJJ96" s="27"/>
      <c r="AJK96" s="27"/>
      <c r="AJL96" s="27"/>
      <c r="AJM96" s="27"/>
      <c r="AJN96" s="27"/>
      <c r="AJO96" s="27"/>
      <c r="AJP96" s="27"/>
      <c r="AJQ96" s="27"/>
      <c r="AJR96" s="27"/>
      <c r="AJS96" s="27"/>
      <c r="AJT96" s="27"/>
      <c r="AJU96" s="27"/>
      <c r="AJV96" s="27"/>
      <c r="AJW96" s="27"/>
      <c r="AJX96" s="27"/>
      <c r="AJY96" s="27"/>
      <c r="AJZ96" s="27"/>
      <c r="AKA96" s="27"/>
      <c r="AKB96" s="27"/>
      <c r="AKC96" s="27"/>
      <c r="AKD96" s="27"/>
      <c r="AKE96" s="27"/>
      <c r="AKF96" s="27"/>
      <c r="AKG96" s="27"/>
      <c r="AKH96" s="27"/>
      <c r="AKI96" s="27"/>
      <c r="AKJ96" s="27"/>
      <c r="AKK96" s="27"/>
      <c r="AKL96" s="27"/>
      <c r="AKM96" s="27"/>
      <c r="AKN96" s="27"/>
      <c r="AKO96" s="27"/>
      <c r="AKP96" s="27"/>
      <c r="AKQ96" s="27"/>
      <c r="AKR96" s="27"/>
      <c r="AKS96" s="27"/>
      <c r="AKT96" s="27"/>
      <c r="AKU96" s="27"/>
      <c r="AKV96" s="27"/>
      <c r="AKW96" s="27"/>
      <c r="AKX96" s="27"/>
      <c r="AKY96" s="27"/>
      <c r="AKZ96" s="27"/>
      <c r="ALA96" s="27"/>
      <c r="ALB96" s="27"/>
      <c r="ALC96" s="27"/>
      <c r="ALD96" s="27"/>
      <c r="ALE96" s="27"/>
      <c r="ALF96" s="27"/>
      <c r="ALG96" s="27"/>
      <c r="ALH96" s="27"/>
      <c r="ALI96" s="27"/>
      <c r="ALJ96" s="27"/>
      <c r="ALK96" s="27"/>
      <c r="ALL96" s="27"/>
      <c r="ALM96" s="27"/>
      <c r="ALN96" s="27"/>
      <c r="ALO96" s="27"/>
      <c r="ALP96" s="27"/>
      <c r="ALQ96" s="27"/>
      <c r="ALR96" s="27"/>
      <c r="ALS96" s="27"/>
      <c r="ALT96" s="27"/>
      <c r="ALU96" s="27"/>
      <c r="ALV96" s="27"/>
      <c r="ALW96" s="27"/>
      <c r="ALX96" s="27"/>
      <c r="ALY96" s="27"/>
      <c r="ALZ96" s="27"/>
      <c r="AMA96" s="27"/>
      <c r="AMB96" s="27"/>
      <c r="AMC96" s="27"/>
      <c r="AMD96" s="27"/>
      <c r="AME96" s="27"/>
      <c r="AMF96" s="27"/>
      <c r="AMG96" s="27"/>
      <c r="AMH96" s="27"/>
      <c r="AMI96" s="27"/>
      <c r="AMJ96" s="27"/>
      <c r="AMK96" s="27"/>
      <c r="AML96" s="27"/>
      <c r="AMM96" s="27"/>
      <c r="AMN96" s="27"/>
      <c r="AMO96" s="27"/>
      <c r="AMP96" s="27"/>
      <c r="AMQ96" s="27"/>
      <c r="AMR96" s="27"/>
      <c r="AMS96" s="27"/>
      <c r="AMT96" s="27"/>
      <c r="AMU96" s="27"/>
      <c r="AMV96" s="27"/>
      <c r="AMW96" s="27"/>
      <c r="AMX96" s="27"/>
      <c r="AMY96" s="27"/>
      <c r="AMZ96" s="27"/>
      <c r="ANA96" s="27"/>
      <c r="ANB96" s="27"/>
      <c r="ANC96" s="27"/>
      <c r="AND96" s="27"/>
      <c r="ANE96" s="27"/>
      <c r="ANF96" s="27"/>
      <c r="ANG96" s="27"/>
      <c r="ANH96" s="27"/>
      <c r="ANI96" s="27"/>
      <c r="ANJ96" s="27"/>
      <c r="ANK96" s="27"/>
      <c r="ANL96" s="27"/>
      <c r="ANM96" s="27"/>
      <c r="ANN96" s="27"/>
      <c r="ANO96" s="27"/>
      <c r="ANP96" s="27"/>
      <c r="ANQ96" s="27"/>
      <c r="ANR96" s="27"/>
      <c r="ANS96" s="27"/>
      <c r="ANT96" s="27"/>
      <c r="ANU96" s="27"/>
      <c r="ANV96" s="27"/>
      <c r="ANW96" s="27"/>
      <c r="ANX96" s="27"/>
      <c r="ANY96" s="27"/>
      <c r="ANZ96" s="27"/>
      <c r="AOA96" s="27"/>
      <c r="AOB96" s="27"/>
      <c r="AOC96" s="27"/>
      <c r="AOD96" s="27"/>
      <c r="AOE96" s="27"/>
      <c r="AOF96" s="27"/>
      <c r="AOG96" s="27"/>
      <c r="AOH96" s="27"/>
      <c r="AOI96" s="27"/>
      <c r="AOJ96" s="27"/>
      <c r="AOK96" s="27"/>
      <c r="AOL96" s="27"/>
      <c r="AOM96" s="27"/>
      <c r="AON96" s="27"/>
      <c r="AOO96" s="27"/>
      <c r="AOP96" s="27"/>
      <c r="AOQ96" s="27"/>
      <c r="AOR96" s="27"/>
      <c r="AOS96" s="27"/>
      <c r="AOT96" s="27"/>
      <c r="AOU96" s="27"/>
      <c r="AOV96" s="27"/>
      <c r="AOW96" s="27"/>
      <c r="AOX96" s="27"/>
      <c r="AOY96" s="27"/>
      <c r="AOZ96" s="27"/>
      <c r="APA96" s="27"/>
      <c r="APB96" s="27"/>
      <c r="APC96" s="27"/>
      <c r="APD96" s="27"/>
      <c r="APE96" s="27"/>
      <c r="APF96" s="27"/>
      <c r="APG96" s="27"/>
      <c r="APH96" s="27"/>
      <c r="API96" s="27"/>
      <c r="APJ96" s="27"/>
      <c r="APK96" s="27"/>
      <c r="APL96" s="27"/>
      <c r="APM96" s="27"/>
      <c r="APN96" s="27"/>
      <c r="APO96" s="27"/>
      <c r="APP96" s="27"/>
      <c r="APQ96" s="27"/>
      <c r="APR96" s="27"/>
      <c r="APS96" s="27"/>
      <c r="APT96" s="27"/>
      <c r="APU96" s="27"/>
      <c r="APV96" s="27"/>
      <c r="APW96" s="27"/>
      <c r="APX96" s="27"/>
      <c r="APY96" s="27"/>
      <c r="APZ96" s="27"/>
      <c r="AQA96" s="27"/>
      <c r="AQB96" s="27"/>
      <c r="AQC96" s="27"/>
      <c r="AQD96" s="27"/>
      <c r="AQE96" s="27"/>
      <c r="AQF96" s="27"/>
      <c r="AQG96" s="27"/>
      <c r="AQH96" s="27"/>
      <c r="AQI96" s="27"/>
      <c r="AQJ96" s="27"/>
      <c r="AQK96" s="27"/>
      <c r="AQL96" s="27"/>
      <c r="AQM96" s="27"/>
      <c r="AQN96" s="27"/>
      <c r="AQO96" s="27"/>
      <c r="AQP96" s="27"/>
      <c r="AQQ96" s="27"/>
      <c r="AQR96" s="27"/>
      <c r="AQS96" s="27"/>
      <c r="AQT96" s="27"/>
      <c r="AQU96" s="27"/>
      <c r="AQV96" s="27"/>
      <c r="AQW96" s="27"/>
      <c r="AQX96" s="27"/>
      <c r="AQY96" s="27"/>
      <c r="AQZ96" s="27"/>
      <c r="ARA96" s="27"/>
      <c r="ARB96" s="27"/>
      <c r="ARC96" s="27"/>
      <c r="ARD96" s="27"/>
      <c r="ARE96" s="27"/>
      <c r="ARF96" s="27"/>
      <c r="ARG96" s="27"/>
      <c r="ARH96" s="27"/>
      <c r="ARI96" s="27"/>
      <c r="ARJ96" s="27"/>
      <c r="ARK96" s="27"/>
      <c r="ARL96" s="27"/>
      <c r="ARM96" s="27"/>
      <c r="ARN96" s="27"/>
      <c r="ARO96" s="27"/>
      <c r="ARP96" s="27"/>
      <c r="ARQ96" s="27"/>
      <c r="ARR96" s="27"/>
      <c r="ARS96" s="27"/>
      <c r="ART96" s="27"/>
      <c r="ARU96" s="27"/>
      <c r="ARV96" s="27"/>
      <c r="ARW96" s="27"/>
      <c r="ARX96" s="27"/>
      <c r="ARY96" s="27"/>
      <c r="ARZ96" s="27"/>
      <c r="ASA96" s="27"/>
      <c r="ASB96" s="27"/>
      <c r="ASC96" s="27"/>
      <c r="ASD96" s="27"/>
      <c r="ASE96" s="27"/>
      <c r="ASF96" s="27"/>
      <c r="ASG96" s="27"/>
      <c r="ASH96" s="27"/>
      <c r="ASI96" s="27"/>
      <c r="ASJ96" s="27"/>
      <c r="ASK96" s="27"/>
      <c r="ASL96" s="27"/>
      <c r="ASM96" s="27"/>
      <c r="ASN96" s="27"/>
      <c r="ASO96" s="27"/>
      <c r="ASP96" s="27"/>
      <c r="ASQ96" s="27"/>
      <c r="ASR96" s="27"/>
      <c r="ASS96" s="27"/>
      <c r="AST96" s="27"/>
      <c r="ASU96" s="27"/>
      <c r="ASV96" s="27"/>
      <c r="ASW96" s="27"/>
      <c r="ASX96" s="27"/>
      <c r="ASY96" s="27"/>
      <c r="ASZ96" s="27"/>
      <c r="ATA96" s="27"/>
      <c r="ATB96" s="27"/>
      <c r="ATC96" s="27"/>
      <c r="ATD96" s="27"/>
      <c r="ATE96" s="27"/>
      <c r="ATF96" s="27"/>
      <c r="ATG96" s="27"/>
      <c r="ATH96" s="27"/>
      <c r="ATI96" s="27"/>
      <c r="ATJ96" s="27"/>
      <c r="ATK96" s="27"/>
      <c r="ATL96" s="27"/>
      <c r="ATM96" s="27"/>
      <c r="ATN96" s="27"/>
      <c r="ATO96" s="27"/>
      <c r="ATP96" s="27"/>
      <c r="ATQ96" s="27"/>
      <c r="ATR96" s="27"/>
      <c r="ATS96" s="27"/>
      <c r="ATT96" s="27"/>
      <c r="ATU96" s="27"/>
      <c r="ATV96" s="27"/>
      <c r="ATW96" s="27"/>
      <c r="ATX96" s="27"/>
      <c r="ATY96" s="27"/>
      <c r="ATZ96" s="27"/>
      <c r="AUA96" s="27"/>
      <c r="AUB96" s="27"/>
      <c r="AUC96" s="27"/>
      <c r="AUD96" s="27"/>
      <c r="AUE96" s="27"/>
      <c r="AUF96" s="27"/>
      <c r="AUG96" s="27"/>
      <c r="AUH96" s="27"/>
      <c r="AUI96" s="27"/>
      <c r="AUJ96" s="27"/>
      <c r="AUK96" s="27"/>
      <c r="AUL96" s="27"/>
      <c r="AUM96" s="27"/>
      <c r="AUN96" s="27"/>
      <c r="AUO96" s="27"/>
      <c r="AUP96" s="27"/>
      <c r="AUQ96" s="27"/>
      <c r="AUR96" s="27"/>
      <c r="AUS96" s="27"/>
      <c r="AUT96" s="27"/>
      <c r="AUU96" s="27"/>
      <c r="AUV96" s="27"/>
      <c r="AUW96" s="27"/>
      <c r="AUX96" s="27"/>
      <c r="AUY96" s="27"/>
      <c r="AUZ96" s="27"/>
      <c r="AVA96" s="27"/>
      <c r="AVB96" s="27"/>
      <c r="AVC96" s="27"/>
      <c r="AVD96" s="27"/>
      <c r="AVE96" s="27"/>
      <c r="AVF96" s="27"/>
      <c r="AVG96" s="27"/>
      <c r="AVH96" s="27"/>
      <c r="AVI96" s="27"/>
      <c r="AVJ96" s="27"/>
      <c r="AVK96" s="27"/>
      <c r="AVL96" s="27"/>
      <c r="AVM96" s="27"/>
      <c r="AVN96" s="27"/>
      <c r="AVO96" s="27"/>
      <c r="AVP96" s="27"/>
      <c r="AVQ96" s="27"/>
      <c r="AVR96" s="27"/>
      <c r="AVS96" s="27"/>
      <c r="AVT96" s="27"/>
      <c r="AVU96" s="27"/>
      <c r="AVV96" s="27"/>
      <c r="AVW96" s="27"/>
      <c r="AVX96" s="27"/>
      <c r="AVY96" s="27"/>
      <c r="AVZ96" s="27"/>
      <c r="AWA96" s="27"/>
      <c r="AWB96" s="27"/>
      <c r="AWC96" s="27"/>
      <c r="AWD96" s="27"/>
      <c r="AWE96" s="27"/>
      <c r="AWF96" s="27"/>
      <c r="AWG96" s="27"/>
      <c r="AWH96" s="27"/>
      <c r="AWI96" s="27"/>
      <c r="AWJ96" s="27"/>
      <c r="AWK96" s="27"/>
      <c r="AWL96" s="27"/>
      <c r="AWM96" s="27"/>
      <c r="AWN96" s="27"/>
      <c r="AWO96" s="27"/>
      <c r="AWP96" s="27"/>
      <c r="AWQ96" s="27"/>
      <c r="AWR96" s="27"/>
      <c r="AWS96" s="27"/>
      <c r="AWT96" s="27"/>
      <c r="AWU96" s="27"/>
      <c r="AWV96" s="27"/>
      <c r="AWW96" s="27"/>
      <c r="AWX96" s="27"/>
      <c r="AWY96" s="27"/>
      <c r="AWZ96" s="27"/>
      <c r="AXA96" s="27"/>
      <c r="AXB96" s="27"/>
      <c r="AXC96" s="27"/>
      <c r="AXD96" s="27"/>
      <c r="AXE96" s="27"/>
      <c r="AXF96" s="27"/>
      <c r="AXG96" s="27"/>
      <c r="AXH96" s="27"/>
      <c r="AXI96" s="27"/>
      <c r="AXJ96" s="27"/>
      <c r="AXK96" s="27"/>
      <c r="AXL96" s="27"/>
      <c r="AXM96" s="27"/>
      <c r="AXN96" s="27"/>
      <c r="AXO96" s="27"/>
      <c r="AXP96" s="27"/>
      <c r="AXQ96" s="27"/>
      <c r="AXR96" s="27"/>
      <c r="AXS96" s="27"/>
      <c r="AXT96" s="27"/>
      <c r="AXU96" s="27"/>
      <c r="AXV96" s="27"/>
      <c r="AXW96" s="27"/>
      <c r="AXX96" s="27"/>
      <c r="AXY96" s="27"/>
      <c r="AXZ96" s="27"/>
      <c r="AYA96" s="27"/>
      <c r="AYB96" s="27"/>
      <c r="AYC96" s="27"/>
      <c r="AYD96" s="27"/>
      <c r="AYE96" s="27"/>
      <c r="AYF96" s="27"/>
      <c r="AYG96" s="27"/>
      <c r="AYH96" s="27"/>
      <c r="AYI96" s="27"/>
      <c r="AYJ96" s="27"/>
      <c r="AYK96" s="27"/>
      <c r="AYL96" s="27"/>
      <c r="AYM96" s="27"/>
      <c r="AYN96" s="27"/>
      <c r="AYO96" s="27"/>
      <c r="AYP96" s="27"/>
      <c r="AYQ96" s="27"/>
      <c r="AYR96" s="27"/>
      <c r="AYS96" s="27"/>
      <c r="AYT96" s="27"/>
      <c r="AYU96" s="27"/>
      <c r="AYV96" s="27"/>
      <c r="AYW96" s="27"/>
      <c r="AYX96" s="27"/>
      <c r="AYY96" s="27"/>
      <c r="AYZ96" s="27"/>
      <c r="AZA96" s="27"/>
      <c r="AZB96" s="27"/>
      <c r="AZC96" s="27"/>
      <c r="AZD96" s="27"/>
      <c r="AZE96" s="27"/>
      <c r="AZF96" s="27"/>
      <c r="AZG96" s="27"/>
      <c r="AZH96" s="27"/>
      <c r="AZI96" s="27"/>
      <c r="AZJ96" s="27"/>
      <c r="AZK96" s="27"/>
      <c r="AZL96" s="27"/>
      <c r="AZM96" s="27"/>
      <c r="AZN96" s="27"/>
      <c r="AZO96" s="27"/>
      <c r="AZP96" s="27"/>
      <c r="AZQ96" s="27"/>
      <c r="AZR96" s="27"/>
      <c r="AZS96" s="27"/>
      <c r="AZT96" s="27"/>
      <c r="AZU96" s="27"/>
      <c r="AZV96" s="27"/>
      <c r="AZW96" s="27"/>
      <c r="AZX96" s="27"/>
      <c r="AZY96" s="27"/>
      <c r="AZZ96" s="27"/>
      <c r="BAA96" s="27"/>
      <c r="BAB96" s="27"/>
      <c r="BAC96" s="27"/>
      <c r="BAD96" s="27"/>
      <c r="BAE96" s="27"/>
      <c r="BAF96" s="27"/>
      <c r="BAG96" s="27"/>
      <c r="BAH96" s="27"/>
      <c r="BAI96" s="27"/>
      <c r="BAJ96" s="27"/>
      <c r="BAK96" s="27"/>
      <c r="BAL96" s="27"/>
      <c r="BAM96" s="27"/>
      <c r="BAN96" s="27"/>
      <c r="BAO96" s="27"/>
      <c r="BAP96" s="27"/>
      <c r="BAQ96" s="27"/>
      <c r="BAR96" s="27"/>
      <c r="BAS96" s="27"/>
      <c r="BAT96" s="27"/>
      <c r="BAU96" s="27"/>
      <c r="BAV96" s="27"/>
      <c r="BAW96" s="27"/>
      <c r="BAX96" s="27"/>
      <c r="BAY96" s="27"/>
      <c r="BAZ96" s="27"/>
      <c r="BBA96" s="27"/>
      <c r="BBB96" s="27"/>
      <c r="BBC96" s="27"/>
      <c r="BBD96" s="27"/>
      <c r="BBE96" s="27"/>
      <c r="BBF96" s="27"/>
      <c r="BBG96" s="27"/>
      <c r="BBH96" s="27"/>
      <c r="BBI96" s="27"/>
      <c r="BBJ96" s="27"/>
      <c r="BBK96" s="27"/>
      <c r="BBL96" s="27"/>
      <c r="BBM96" s="27"/>
      <c r="BBN96" s="27"/>
      <c r="BBO96" s="27"/>
      <c r="BBP96" s="27"/>
      <c r="BBQ96" s="27"/>
      <c r="BBR96" s="27"/>
      <c r="BBS96" s="27"/>
      <c r="BBT96" s="27"/>
      <c r="BBU96" s="27"/>
      <c r="BBV96" s="27"/>
      <c r="BBW96" s="27"/>
      <c r="BBX96" s="27"/>
      <c r="BBY96" s="27"/>
      <c r="BBZ96" s="27"/>
      <c r="BCA96" s="27"/>
      <c r="BCB96" s="27"/>
      <c r="BCC96" s="27"/>
      <c r="BCD96" s="27"/>
      <c r="BCE96" s="27"/>
      <c r="BCF96" s="27"/>
      <c r="BCG96" s="27"/>
      <c r="BCH96" s="27"/>
      <c r="BCI96" s="27"/>
      <c r="BCJ96" s="27"/>
      <c r="BCK96" s="27"/>
      <c r="BCL96" s="27"/>
      <c r="BCM96" s="27"/>
      <c r="BCN96" s="27"/>
      <c r="BCO96" s="27"/>
      <c r="BCP96" s="27"/>
      <c r="BCQ96" s="27"/>
      <c r="BCR96" s="27"/>
      <c r="BCS96" s="27"/>
      <c r="BCT96" s="27"/>
      <c r="BCU96" s="27"/>
      <c r="BCV96" s="27"/>
      <c r="BCW96" s="27"/>
      <c r="BCX96" s="27"/>
      <c r="BCY96" s="27"/>
      <c r="BCZ96" s="27"/>
      <c r="BDA96" s="27"/>
      <c r="BDB96" s="27"/>
      <c r="BDC96" s="27"/>
      <c r="BDD96" s="27"/>
      <c r="BDE96" s="27"/>
      <c r="BDF96" s="27"/>
      <c r="BDG96" s="27"/>
      <c r="BDH96" s="27"/>
      <c r="BDI96" s="27"/>
      <c r="BDJ96" s="27"/>
      <c r="BDK96" s="27"/>
      <c r="BDL96" s="27"/>
      <c r="BDM96" s="27"/>
      <c r="BDN96" s="27"/>
      <c r="BDO96" s="27"/>
      <c r="BDP96" s="27"/>
      <c r="BDQ96" s="27"/>
      <c r="BDR96" s="27"/>
      <c r="BDS96" s="27"/>
      <c r="BDT96" s="27"/>
      <c r="BDU96" s="27"/>
      <c r="BDV96" s="27"/>
      <c r="BDW96" s="27"/>
      <c r="BDX96" s="27"/>
      <c r="BDY96" s="27"/>
      <c r="BDZ96" s="27"/>
      <c r="BEA96" s="27"/>
      <c r="BEB96" s="27"/>
      <c r="BEC96" s="27"/>
      <c r="BED96" s="27"/>
      <c r="BEE96" s="27"/>
      <c r="BEF96" s="27"/>
      <c r="BEG96" s="27"/>
      <c r="BEH96" s="27"/>
      <c r="BEI96" s="27"/>
      <c r="BEJ96" s="27"/>
      <c r="BEK96" s="27"/>
      <c r="BEL96" s="27"/>
      <c r="BEM96" s="27"/>
      <c r="BEN96" s="27"/>
      <c r="BEO96" s="27"/>
      <c r="BEP96" s="27"/>
      <c r="BEQ96" s="27"/>
      <c r="BER96" s="27"/>
      <c r="BES96" s="27"/>
      <c r="BET96" s="27"/>
      <c r="BEU96" s="27"/>
      <c r="BEV96" s="27"/>
      <c r="BEW96" s="27"/>
      <c r="BEX96" s="27"/>
      <c r="BEY96" s="27"/>
      <c r="BEZ96" s="27"/>
      <c r="BFA96" s="27"/>
      <c r="BFB96" s="27"/>
      <c r="BFC96" s="27"/>
      <c r="BFD96" s="27"/>
      <c r="BFE96" s="27"/>
      <c r="BFF96" s="27"/>
      <c r="BFG96" s="27"/>
      <c r="BFH96" s="27"/>
      <c r="BFI96" s="27"/>
      <c r="BFJ96" s="27"/>
      <c r="BFK96" s="27"/>
      <c r="BFL96" s="27"/>
      <c r="BFM96" s="27"/>
      <c r="BFN96" s="27"/>
      <c r="BFO96" s="27"/>
      <c r="BFP96" s="27"/>
      <c r="BFQ96" s="27"/>
      <c r="BFR96" s="27"/>
      <c r="BFS96" s="27"/>
      <c r="BFT96" s="27"/>
      <c r="BFU96" s="27"/>
      <c r="BFV96" s="27"/>
      <c r="BFW96" s="27"/>
      <c r="BFX96" s="27"/>
      <c r="BFY96" s="27"/>
      <c r="BFZ96" s="27"/>
      <c r="BGA96" s="27"/>
      <c r="BGB96" s="27"/>
      <c r="BGC96" s="27"/>
      <c r="BGD96" s="27"/>
      <c r="BGE96" s="27"/>
      <c r="BGF96" s="27"/>
      <c r="BGG96" s="27"/>
      <c r="BGH96" s="27"/>
      <c r="BGI96" s="27"/>
      <c r="BGJ96" s="27"/>
      <c r="BGK96" s="27"/>
      <c r="BGL96" s="27"/>
      <c r="BGM96" s="27"/>
      <c r="BGN96" s="27"/>
      <c r="BGO96" s="27"/>
      <c r="BGP96" s="27"/>
      <c r="BGQ96" s="27"/>
      <c r="BGR96" s="27"/>
      <c r="BGS96" s="27"/>
      <c r="BGT96" s="27"/>
      <c r="BGU96" s="27"/>
      <c r="BGV96" s="27"/>
      <c r="BGW96" s="27"/>
      <c r="BGX96" s="27"/>
      <c r="BGY96" s="27"/>
      <c r="BGZ96" s="27"/>
      <c r="BHA96" s="27"/>
      <c r="BHB96" s="27"/>
      <c r="BHC96" s="27"/>
      <c r="BHD96" s="27"/>
      <c r="BHE96" s="27"/>
      <c r="BHF96" s="27"/>
      <c r="BHG96" s="27"/>
      <c r="BHH96" s="27"/>
      <c r="BHI96" s="27"/>
      <c r="BHJ96" s="27"/>
      <c r="BHK96" s="27"/>
      <c r="BHL96" s="27"/>
      <c r="BHM96" s="27"/>
      <c r="BHN96" s="27"/>
      <c r="BHO96" s="27"/>
      <c r="BHP96" s="27"/>
      <c r="BHQ96" s="27"/>
      <c r="BHR96" s="27"/>
      <c r="BHS96" s="27"/>
      <c r="BHT96" s="27"/>
      <c r="BHU96" s="27"/>
      <c r="BHV96" s="27"/>
      <c r="BHW96" s="27"/>
      <c r="BHX96" s="27"/>
      <c r="BHY96" s="27"/>
      <c r="BHZ96" s="27"/>
      <c r="BIA96" s="27"/>
      <c r="BIB96" s="27"/>
      <c r="BIC96" s="27"/>
      <c r="BID96" s="27"/>
      <c r="BIE96" s="27"/>
      <c r="BIF96" s="27"/>
      <c r="BIG96" s="27"/>
      <c r="BIH96" s="27"/>
      <c r="BII96" s="27"/>
      <c r="BIJ96" s="27"/>
      <c r="BIK96" s="27"/>
      <c r="BIL96" s="27"/>
      <c r="BIM96" s="27"/>
      <c r="BIN96" s="27"/>
      <c r="BIO96" s="27"/>
      <c r="BIP96" s="27"/>
      <c r="BIQ96" s="27"/>
      <c r="BIR96" s="27"/>
      <c r="BIS96" s="27"/>
      <c r="BIT96" s="27"/>
      <c r="BIU96" s="27"/>
      <c r="BIV96" s="27"/>
      <c r="BIW96" s="27"/>
      <c r="BIX96" s="27"/>
      <c r="BIY96" s="27"/>
      <c r="BIZ96" s="27"/>
      <c r="BJA96" s="27"/>
      <c r="BJB96" s="27"/>
      <c r="BJC96" s="27"/>
      <c r="BJD96" s="27"/>
      <c r="BJE96" s="27"/>
      <c r="BJF96" s="27"/>
      <c r="BJG96" s="27"/>
      <c r="BJH96" s="27"/>
      <c r="BJI96" s="27"/>
      <c r="BJJ96" s="27"/>
      <c r="BJK96" s="27"/>
      <c r="BJL96" s="27"/>
      <c r="BJM96" s="27"/>
      <c r="BJN96" s="27"/>
      <c r="BJO96" s="27"/>
      <c r="BJP96" s="27"/>
      <c r="BJQ96" s="27"/>
      <c r="BJR96" s="27"/>
      <c r="BJS96" s="27"/>
      <c r="BJT96" s="27"/>
      <c r="BJU96" s="27"/>
      <c r="BJV96" s="27"/>
      <c r="BJW96" s="27"/>
      <c r="BJX96" s="27"/>
      <c r="BJY96" s="27"/>
      <c r="BJZ96" s="27"/>
      <c r="BKA96" s="27"/>
      <c r="BKB96" s="27"/>
      <c r="BKC96" s="27"/>
      <c r="BKD96" s="27"/>
      <c r="BKE96" s="27"/>
      <c r="BKF96" s="27"/>
      <c r="BKG96" s="27"/>
      <c r="BKH96" s="27"/>
      <c r="BKI96" s="27"/>
      <c r="BKJ96" s="27"/>
      <c r="BKK96" s="27"/>
      <c r="BKL96" s="27"/>
      <c r="BKM96" s="27"/>
      <c r="BKN96" s="27"/>
      <c r="BKO96" s="27"/>
      <c r="BKP96" s="27"/>
      <c r="BKQ96" s="27"/>
      <c r="BKR96" s="27"/>
      <c r="BKS96" s="27"/>
      <c r="BKT96" s="27"/>
      <c r="BKU96" s="27"/>
      <c r="BKV96" s="27"/>
      <c r="BKW96" s="27"/>
      <c r="BKX96" s="27"/>
      <c r="BKY96" s="27"/>
      <c r="BKZ96" s="27"/>
      <c r="BLA96" s="27"/>
      <c r="BLB96" s="27"/>
      <c r="BLC96" s="27"/>
      <c r="BLD96" s="27"/>
      <c r="BLE96" s="27"/>
      <c r="BLF96" s="27"/>
      <c r="BLG96" s="27"/>
      <c r="BLH96" s="27"/>
      <c r="BLI96" s="27"/>
      <c r="BLJ96" s="27"/>
      <c r="BLK96" s="27"/>
      <c r="BLL96" s="27"/>
      <c r="BLM96" s="27"/>
      <c r="BLN96" s="27"/>
      <c r="BLO96" s="27"/>
      <c r="BLP96" s="27"/>
      <c r="BLQ96" s="27"/>
      <c r="BLR96" s="27"/>
      <c r="BLS96" s="27"/>
      <c r="BLT96" s="27"/>
      <c r="BLU96" s="27"/>
      <c r="BLV96" s="27"/>
      <c r="BLW96" s="27"/>
      <c r="BLX96" s="27"/>
      <c r="BLY96" s="27"/>
      <c r="BLZ96" s="27"/>
      <c r="BMA96" s="27"/>
      <c r="BMB96" s="27"/>
      <c r="BMC96" s="27"/>
      <c r="BMD96" s="27"/>
      <c r="BME96" s="27"/>
      <c r="BMF96" s="27"/>
      <c r="BMG96" s="27"/>
      <c r="BMH96" s="27"/>
      <c r="BMI96" s="27"/>
      <c r="BMJ96" s="27"/>
      <c r="BMK96" s="27"/>
      <c r="BML96" s="27"/>
      <c r="BMM96" s="27"/>
      <c r="BMN96" s="27"/>
      <c r="BMO96" s="27"/>
      <c r="BMP96" s="27"/>
      <c r="BMQ96" s="27"/>
      <c r="BMR96" s="27"/>
      <c r="BMS96" s="27"/>
      <c r="BMT96" s="27"/>
      <c r="BMU96" s="27"/>
      <c r="BMV96" s="27"/>
      <c r="BMW96" s="27"/>
      <c r="BMX96" s="27"/>
      <c r="BMY96" s="27"/>
      <c r="BMZ96" s="27"/>
      <c r="BNA96" s="27"/>
      <c r="BNB96" s="27"/>
      <c r="BNC96" s="27"/>
      <c r="BND96" s="27"/>
      <c r="BNE96" s="27"/>
      <c r="BNF96" s="27"/>
      <c r="BNG96" s="27"/>
      <c r="BNH96" s="27"/>
      <c r="BNI96" s="27"/>
      <c r="BNJ96" s="27"/>
      <c r="BNK96" s="27"/>
      <c r="BNL96" s="27"/>
      <c r="BNM96" s="27"/>
      <c r="BNN96" s="27"/>
      <c r="BNO96" s="27"/>
      <c r="BNP96" s="27"/>
      <c r="BNQ96" s="27"/>
      <c r="BNR96" s="27"/>
      <c r="BNS96" s="27"/>
      <c r="BNT96" s="27"/>
      <c r="BNU96" s="27"/>
      <c r="BNV96" s="27"/>
      <c r="BNW96" s="27"/>
      <c r="BNX96" s="27"/>
      <c r="BNY96" s="27"/>
      <c r="BNZ96" s="27"/>
      <c r="BOA96" s="27"/>
      <c r="BOB96" s="27"/>
      <c r="BOC96" s="27"/>
      <c r="BOD96" s="27"/>
      <c r="BOE96" s="27"/>
      <c r="BOF96" s="27"/>
      <c r="BOG96" s="27"/>
      <c r="BOH96" s="27"/>
      <c r="BOI96" s="27"/>
      <c r="BOJ96" s="27"/>
      <c r="BOK96" s="27"/>
      <c r="BOL96" s="27"/>
      <c r="BOM96" s="27"/>
      <c r="BON96" s="27"/>
      <c r="BOO96" s="27"/>
      <c r="BOP96" s="27"/>
      <c r="BOQ96" s="27"/>
      <c r="BOR96" s="27"/>
      <c r="BOS96" s="27"/>
      <c r="BOT96" s="27"/>
      <c r="BOU96" s="27"/>
      <c r="BOV96" s="27"/>
      <c r="BOW96" s="27"/>
      <c r="BOX96" s="27"/>
      <c r="BOY96" s="27"/>
      <c r="BOZ96" s="27"/>
      <c r="BPA96" s="27"/>
      <c r="BPB96" s="27"/>
      <c r="BPC96" s="27"/>
      <c r="BPD96" s="27"/>
      <c r="BPE96" s="27"/>
      <c r="BPF96" s="27"/>
      <c r="BPG96" s="27"/>
      <c r="BPH96" s="27"/>
      <c r="BPI96" s="27"/>
      <c r="BPJ96" s="27"/>
    </row>
    <row r="97" spans="1:1778" s="34" customFormat="1" ht="15" customHeight="1" x14ac:dyDescent="0.25">
      <c r="A97" s="67"/>
      <c r="B97" s="69" t="s">
        <v>85</v>
      </c>
      <c r="C97" s="72" t="s">
        <v>33</v>
      </c>
      <c r="D97" s="72" t="s">
        <v>33</v>
      </c>
      <c r="E97" s="76" t="s">
        <v>32</v>
      </c>
      <c r="F97" s="76" t="s">
        <v>91</v>
      </c>
      <c r="G97" s="76" t="s">
        <v>122</v>
      </c>
      <c r="H97" s="76" t="s">
        <v>123</v>
      </c>
      <c r="I97" s="76" t="s">
        <v>27</v>
      </c>
      <c r="J97" s="76"/>
      <c r="K97" s="76"/>
      <c r="L97" s="76"/>
      <c r="M97" s="76" t="s">
        <v>34</v>
      </c>
      <c r="N97" s="76" t="s">
        <v>35</v>
      </c>
      <c r="O97" s="75" t="s">
        <v>117</v>
      </c>
      <c r="P97" s="33"/>
      <c r="Q97" s="33"/>
      <c r="R97" s="33"/>
      <c r="S97" s="33"/>
    </row>
    <row r="98" spans="1:1778" s="34" customFormat="1" x14ac:dyDescent="0.25">
      <c r="A98" s="81"/>
      <c r="B98" s="70"/>
      <c r="C98" s="73"/>
      <c r="D98" s="73"/>
      <c r="E98" s="76"/>
      <c r="F98" s="76"/>
      <c r="G98" s="76"/>
      <c r="H98" s="76"/>
      <c r="I98" s="53" t="s">
        <v>28</v>
      </c>
      <c r="J98" s="53" t="s">
        <v>29</v>
      </c>
      <c r="K98" s="53" t="s">
        <v>30</v>
      </c>
      <c r="L98" s="53" t="s">
        <v>31</v>
      </c>
      <c r="M98" s="76"/>
      <c r="N98" s="76"/>
      <c r="O98" s="87"/>
      <c r="P98" s="33"/>
      <c r="Q98" s="33"/>
      <c r="R98" s="33"/>
      <c r="S98" s="33"/>
    </row>
    <row r="99" spans="1:1778" s="34" customFormat="1" ht="36.75" customHeight="1" x14ac:dyDescent="0.25">
      <c r="A99" s="86"/>
      <c r="B99" s="71"/>
      <c r="C99" s="74"/>
      <c r="D99" s="74"/>
      <c r="E99" s="47">
        <v>4</v>
      </c>
      <c r="F99" s="47" t="s">
        <v>95</v>
      </c>
      <c r="G99" s="59">
        <v>1</v>
      </c>
      <c r="H99" s="53">
        <v>1</v>
      </c>
      <c r="I99" s="53">
        <v>0</v>
      </c>
      <c r="J99" s="39">
        <v>0</v>
      </c>
      <c r="K99" s="53">
        <v>1</v>
      </c>
      <c r="L99" s="39">
        <v>1</v>
      </c>
      <c r="M99" s="47">
        <v>1</v>
      </c>
      <c r="N99" s="47">
        <v>1</v>
      </c>
      <c r="O99" s="88"/>
      <c r="P99" s="33"/>
      <c r="Q99" s="33"/>
      <c r="R99" s="33"/>
      <c r="S99" s="33"/>
    </row>
    <row r="100" spans="1:1778" s="8" customFormat="1" ht="74.25" customHeight="1" x14ac:dyDescent="0.25">
      <c r="A100" s="57" t="s">
        <v>44</v>
      </c>
      <c r="B100" s="25" t="s">
        <v>60</v>
      </c>
      <c r="C100" s="22" t="s">
        <v>21</v>
      </c>
      <c r="D100" s="26" t="s">
        <v>11</v>
      </c>
      <c r="E100" s="65">
        <f>F100+G100+H100+M100+N100</f>
        <v>13527.436659999999</v>
      </c>
      <c r="F100" s="65">
        <v>2084.7406599999999</v>
      </c>
      <c r="G100" s="65">
        <v>2565.6959999999999</v>
      </c>
      <c r="H100" s="80">
        <v>2959</v>
      </c>
      <c r="I100" s="95"/>
      <c r="J100" s="95"/>
      <c r="K100" s="95"/>
      <c r="L100" s="96"/>
      <c r="M100" s="65">
        <v>2959</v>
      </c>
      <c r="N100" s="65">
        <v>2959</v>
      </c>
      <c r="O100" s="25" t="s">
        <v>117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27"/>
      <c r="PZ100" s="27"/>
      <c r="QA100" s="27"/>
      <c r="QB100" s="27"/>
      <c r="QC100" s="27"/>
      <c r="QD100" s="27"/>
      <c r="QE100" s="27"/>
      <c r="QF100" s="27"/>
      <c r="QG100" s="27"/>
      <c r="QH100" s="27"/>
      <c r="QI100" s="27"/>
      <c r="QJ100" s="27"/>
      <c r="QK100" s="27"/>
      <c r="QL100" s="27"/>
      <c r="QM100" s="27"/>
      <c r="QN100" s="27"/>
      <c r="QO100" s="27"/>
      <c r="QP100" s="27"/>
      <c r="QQ100" s="27"/>
      <c r="QR100" s="27"/>
      <c r="QS100" s="27"/>
      <c r="QT100" s="27"/>
      <c r="QU100" s="27"/>
      <c r="QV100" s="27"/>
      <c r="QW100" s="27"/>
      <c r="QX100" s="27"/>
      <c r="QY100" s="27"/>
      <c r="QZ100" s="27"/>
      <c r="RA100" s="27"/>
      <c r="RB100" s="27"/>
      <c r="RC100" s="27"/>
      <c r="RD100" s="27"/>
      <c r="RE100" s="27"/>
      <c r="RF100" s="27"/>
      <c r="RG100" s="27"/>
      <c r="RH100" s="27"/>
      <c r="RI100" s="27"/>
      <c r="RJ100" s="27"/>
      <c r="RK100" s="27"/>
      <c r="RL100" s="27"/>
      <c r="RM100" s="27"/>
      <c r="RN100" s="27"/>
      <c r="RO100" s="27"/>
      <c r="RP100" s="27"/>
      <c r="RQ100" s="27"/>
      <c r="RR100" s="27"/>
      <c r="RS100" s="27"/>
      <c r="RT100" s="27"/>
      <c r="RU100" s="27"/>
      <c r="RV100" s="27"/>
      <c r="RW100" s="27"/>
      <c r="RX100" s="27"/>
      <c r="RY100" s="27"/>
      <c r="RZ100" s="27"/>
      <c r="SA100" s="27"/>
      <c r="SB100" s="27"/>
      <c r="SC100" s="27"/>
      <c r="SD100" s="27"/>
      <c r="SE100" s="27"/>
      <c r="SF100" s="27"/>
      <c r="SG100" s="27"/>
      <c r="SH100" s="27"/>
      <c r="SI100" s="27"/>
      <c r="SJ100" s="27"/>
      <c r="SK100" s="27"/>
      <c r="SL100" s="27"/>
      <c r="SM100" s="27"/>
      <c r="SN100" s="27"/>
      <c r="SO100" s="27"/>
      <c r="SP100" s="27"/>
      <c r="SQ100" s="27"/>
      <c r="SR100" s="27"/>
      <c r="SS100" s="27"/>
      <c r="ST100" s="27"/>
      <c r="SU100" s="27"/>
      <c r="SV100" s="27"/>
      <c r="SW100" s="27"/>
      <c r="SX100" s="27"/>
      <c r="SY100" s="27"/>
      <c r="SZ100" s="27"/>
      <c r="TA100" s="27"/>
      <c r="TB100" s="27"/>
      <c r="TC100" s="27"/>
      <c r="TD100" s="27"/>
      <c r="TE100" s="27"/>
      <c r="TF100" s="27"/>
      <c r="TG100" s="27"/>
      <c r="TH100" s="27"/>
      <c r="TI100" s="27"/>
      <c r="TJ100" s="27"/>
      <c r="TK100" s="27"/>
      <c r="TL100" s="27"/>
      <c r="TM100" s="27"/>
      <c r="TN100" s="27"/>
      <c r="TO100" s="27"/>
      <c r="TP100" s="27"/>
      <c r="TQ100" s="27"/>
      <c r="TR100" s="27"/>
      <c r="TS100" s="27"/>
      <c r="TT100" s="27"/>
      <c r="TU100" s="27"/>
      <c r="TV100" s="27"/>
      <c r="TW100" s="27"/>
      <c r="TX100" s="27"/>
      <c r="TY100" s="27"/>
      <c r="TZ100" s="27"/>
      <c r="UA100" s="27"/>
      <c r="UB100" s="27"/>
      <c r="UC100" s="27"/>
      <c r="UD100" s="27"/>
      <c r="UE100" s="27"/>
      <c r="UF100" s="27"/>
      <c r="UG100" s="27"/>
      <c r="UH100" s="27"/>
      <c r="UI100" s="27"/>
      <c r="UJ100" s="27"/>
      <c r="UK100" s="27"/>
      <c r="UL100" s="27"/>
      <c r="UM100" s="27"/>
      <c r="UN100" s="27"/>
      <c r="UO100" s="27"/>
      <c r="UP100" s="27"/>
      <c r="UQ100" s="27"/>
      <c r="UR100" s="27"/>
      <c r="US100" s="27"/>
      <c r="UT100" s="27"/>
      <c r="UU100" s="27"/>
      <c r="UV100" s="27"/>
      <c r="UW100" s="27"/>
      <c r="UX100" s="27"/>
      <c r="UY100" s="27"/>
      <c r="UZ100" s="27"/>
      <c r="VA100" s="27"/>
      <c r="VB100" s="27"/>
      <c r="VC100" s="27"/>
      <c r="VD100" s="27"/>
      <c r="VE100" s="27"/>
      <c r="VF100" s="27"/>
      <c r="VG100" s="27"/>
      <c r="VH100" s="27"/>
      <c r="VI100" s="27"/>
      <c r="VJ100" s="27"/>
      <c r="VK100" s="27"/>
      <c r="VL100" s="27"/>
      <c r="VM100" s="27"/>
      <c r="VN100" s="27"/>
      <c r="VO100" s="27"/>
      <c r="VP100" s="27"/>
      <c r="VQ100" s="27"/>
      <c r="VR100" s="27"/>
      <c r="VS100" s="27"/>
      <c r="VT100" s="27"/>
      <c r="VU100" s="27"/>
      <c r="VV100" s="27"/>
      <c r="VW100" s="27"/>
      <c r="VX100" s="27"/>
      <c r="VY100" s="27"/>
      <c r="VZ100" s="27"/>
      <c r="WA100" s="27"/>
      <c r="WB100" s="27"/>
      <c r="WC100" s="27"/>
      <c r="WD100" s="27"/>
      <c r="WE100" s="27"/>
      <c r="WF100" s="27"/>
      <c r="WG100" s="27"/>
      <c r="WH100" s="27"/>
      <c r="WI100" s="27"/>
      <c r="WJ100" s="27"/>
      <c r="WK100" s="27"/>
      <c r="WL100" s="27"/>
      <c r="WM100" s="27"/>
      <c r="WN100" s="27"/>
      <c r="WO100" s="27"/>
      <c r="WP100" s="27"/>
      <c r="WQ100" s="27"/>
      <c r="WR100" s="27"/>
      <c r="WS100" s="27"/>
      <c r="WT100" s="27"/>
      <c r="WU100" s="27"/>
      <c r="WV100" s="27"/>
      <c r="WW100" s="27"/>
      <c r="WX100" s="27"/>
      <c r="WY100" s="27"/>
      <c r="WZ100" s="27"/>
      <c r="XA100" s="27"/>
      <c r="XB100" s="27"/>
      <c r="XC100" s="27"/>
      <c r="XD100" s="27"/>
      <c r="XE100" s="27"/>
      <c r="XF100" s="27"/>
      <c r="XG100" s="27"/>
      <c r="XH100" s="27"/>
      <c r="XI100" s="27"/>
      <c r="XJ100" s="27"/>
      <c r="XK100" s="27"/>
      <c r="XL100" s="27"/>
      <c r="XM100" s="27"/>
      <c r="XN100" s="27"/>
      <c r="XO100" s="27"/>
      <c r="XP100" s="27"/>
      <c r="XQ100" s="27"/>
      <c r="XR100" s="27"/>
      <c r="XS100" s="27"/>
      <c r="XT100" s="27"/>
      <c r="XU100" s="27"/>
      <c r="XV100" s="27"/>
      <c r="XW100" s="27"/>
      <c r="XX100" s="27"/>
      <c r="XY100" s="27"/>
      <c r="XZ100" s="27"/>
      <c r="YA100" s="27"/>
      <c r="YB100" s="27"/>
      <c r="YC100" s="27"/>
      <c r="YD100" s="27"/>
      <c r="YE100" s="27"/>
      <c r="YF100" s="27"/>
      <c r="YG100" s="27"/>
      <c r="YH100" s="27"/>
      <c r="YI100" s="27"/>
      <c r="YJ100" s="27"/>
      <c r="YK100" s="27"/>
      <c r="YL100" s="27"/>
      <c r="YM100" s="27"/>
      <c r="YN100" s="27"/>
      <c r="YO100" s="27"/>
      <c r="YP100" s="27"/>
      <c r="YQ100" s="27"/>
      <c r="YR100" s="27"/>
      <c r="YS100" s="27"/>
      <c r="YT100" s="27"/>
      <c r="YU100" s="27"/>
      <c r="YV100" s="27"/>
      <c r="YW100" s="27"/>
      <c r="YX100" s="27"/>
      <c r="YY100" s="27"/>
      <c r="YZ100" s="27"/>
      <c r="ZA100" s="27"/>
      <c r="ZB100" s="27"/>
      <c r="ZC100" s="27"/>
      <c r="ZD100" s="27"/>
      <c r="ZE100" s="27"/>
      <c r="ZF100" s="27"/>
      <c r="ZG100" s="27"/>
      <c r="ZH100" s="27"/>
      <c r="ZI100" s="27"/>
      <c r="ZJ100" s="27"/>
      <c r="ZK100" s="27"/>
      <c r="ZL100" s="27"/>
      <c r="ZM100" s="27"/>
      <c r="ZN100" s="27"/>
      <c r="ZO100" s="27"/>
      <c r="ZP100" s="27"/>
      <c r="ZQ100" s="27"/>
      <c r="ZR100" s="27"/>
      <c r="ZS100" s="27"/>
      <c r="ZT100" s="27"/>
      <c r="ZU100" s="27"/>
      <c r="ZV100" s="27"/>
      <c r="ZW100" s="27"/>
      <c r="ZX100" s="27"/>
      <c r="ZY100" s="27"/>
      <c r="ZZ100" s="27"/>
      <c r="AAA100" s="27"/>
      <c r="AAB100" s="27"/>
      <c r="AAC100" s="27"/>
      <c r="AAD100" s="27"/>
      <c r="AAE100" s="27"/>
      <c r="AAF100" s="27"/>
      <c r="AAG100" s="27"/>
      <c r="AAH100" s="27"/>
      <c r="AAI100" s="27"/>
      <c r="AAJ100" s="27"/>
      <c r="AAK100" s="27"/>
      <c r="AAL100" s="27"/>
      <c r="AAM100" s="27"/>
      <c r="AAN100" s="27"/>
      <c r="AAO100" s="27"/>
      <c r="AAP100" s="27"/>
      <c r="AAQ100" s="27"/>
      <c r="AAR100" s="27"/>
      <c r="AAS100" s="27"/>
      <c r="AAT100" s="27"/>
      <c r="AAU100" s="27"/>
      <c r="AAV100" s="27"/>
      <c r="AAW100" s="27"/>
      <c r="AAX100" s="27"/>
      <c r="AAY100" s="27"/>
      <c r="AAZ100" s="27"/>
      <c r="ABA100" s="27"/>
      <c r="ABB100" s="27"/>
      <c r="ABC100" s="27"/>
      <c r="ABD100" s="27"/>
      <c r="ABE100" s="27"/>
      <c r="ABF100" s="27"/>
      <c r="ABG100" s="27"/>
      <c r="ABH100" s="27"/>
      <c r="ABI100" s="27"/>
      <c r="ABJ100" s="27"/>
      <c r="ABK100" s="27"/>
      <c r="ABL100" s="27"/>
      <c r="ABM100" s="27"/>
      <c r="ABN100" s="27"/>
      <c r="ABO100" s="27"/>
      <c r="ABP100" s="27"/>
      <c r="ABQ100" s="27"/>
      <c r="ABR100" s="27"/>
      <c r="ABS100" s="27"/>
      <c r="ABT100" s="27"/>
      <c r="ABU100" s="27"/>
      <c r="ABV100" s="27"/>
      <c r="ABW100" s="27"/>
      <c r="ABX100" s="27"/>
      <c r="ABY100" s="27"/>
      <c r="ABZ100" s="27"/>
      <c r="ACA100" s="27"/>
      <c r="ACB100" s="27"/>
      <c r="ACC100" s="27"/>
      <c r="ACD100" s="27"/>
      <c r="ACE100" s="27"/>
      <c r="ACF100" s="27"/>
      <c r="ACG100" s="27"/>
      <c r="ACH100" s="27"/>
      <c r="ACI100" s="27"/>
      <c r="ACJ100" s="27"/>
      <c r="ACK100" s="27"/>
      <c r="ACL100" s="27"/>
      <c r="ACM100" s="27"/>
      <c r="ACN100" s="27"/>
      <c r="ACO100" s="27"/>
      <c r="ACP100" s="27"/>
      <c r="ACQ100" s="27"/>
      <c r="ACR100" s="27"/>
      <c r="ACS100" s="27"/>
      <c r="ACT100" s="27"/>
      <c r="ACU100" s="27"/>
      <c r="ACV100" s="27"/>
      <c r="ACW100" s="27"/>
      <c r="ACX100" s="27"/>
      <c r="ACY100" s="27"/>
      <c r="ACZ100" s="27"/>
      <c r="ADA100" s="27"/>
      <c r="ADB100" s="27"/>
      <c r="ADC100" s="27"/>
      <c r="ADD100" s="27"/>
      <c r="ADE100" s="27"/>
      <c r="ADF100" s="27"/>
      <c r="ADG100" s="27"/>
      <c r="ADH100" s="27"/>
      <c r="ADI100" s="27"/>
      <c r="ADJ100" s="27"/>
      <c r="ADK100" s="27"/>
      <c r="ADL100" s="27"/>
      <c r="ADM100" s="27"/>
      <c r="ADN100" s="27"/>
      <c r="ADO100" s="27"/>
      <c r="ADP100" s="27"/>
      <c r="ADQ100" s="27"/>
      <c r="ADR100" s="27"/>
      <c r="ADS100" s="27"/>
      <c r="ADT100" s="27"/>
      <c r="ADU100" s="27"/>
      <c r="ADV100" s="27"/>
      <c r="ADW100" s="27"/>
      <c r="ADX100" s="27"/>
      <c r="ADY100" s="27"/>
      <c r="ADZ100" s="27"/>
      <c r="AEA100" s="27"/>
      <c r="AEB100" s="27"/>
      <c r="AEC100" s="27"/>
      <c r="AED100" s="27"/>
      <c r="AEE100" s="27"/>
      <c r="AEF100" s="27"/>
      <c r="AEG100" s="27"/>
      <c r="AEH100" s="27"/>
      <c r="AEI100" s="27"/>
      <c r="AEJ100" s="27"/>
      <c r="AEK100" s="27"/>
      <c r="AEL100" s="27"/>
      <c r="AEM100" s="27"/>
      <c r="AEN100" s="27"/>
      <c r="AEO100" s="27"/>
      <c r="AEP100" s="27"/>
      <c r="AEQ100" s="27"/>
      <c r="AER100" s="27"/>
      <c r="AES100" s="27"/>
      <c r="AET100" s="27"/>
      <c r="AEU100" s="27"/>
      <c r="AEV100" s="27"/>
      <c r="AEW100" s="27"/>
      <c r="AEX100" s="27"/>
      <c r="AEY100" s="27"/>
      <c r="AEZ100" s="27"/>
      <c r="AFA100" s="27"/>
      <c r="AFB100" s="27"/>
      <c r="AFC100" s="27"/>
      <c r="AFD100" s="27"/>
      <c r="AFE100" s="27"/>
      <c r="AFF100" s="27"/>
      <c r="AFG100" s="27"/>
      <c r="AFH100" s="27"/>
      <c r="AFI100" s="27"/>
      <c r="AFJ100" s="27"/>
      <c r="AFK100" s="27"/>
      <c r="AFL100" s="27"/>
      <c r="AFM100" s="27"/>
      <c r="AFN100" s="27"/>
      <c r="AFO100" s="27"/>
      <c r="AFP100" s="27"/>
      <c r="AFQ100" s="27"/>
      <c r="AFR100" s="27"/>
      <c r="AFS100" s="27"/>
      <c r="AFT100" s="27"/>
      <c r="AFU100" s="27"/>
      <c r="AFV100" s="27"/>
      <c r="AFW100" s="27"/>
      <c r="AFX100" s="27"/>
      <c r="AFY100" s="27"/>
      <c r="AFZ100" s="27"/>
      <c r="AGA100" s="27"/>
      <c r="AGB100" s="27"/>
      <c r="AGC100" s="27"/>
      <c r="AGD100" s="27"/>
      <c r="AGE100" s="27"/>
      <c r="AGF100" s="27"/>
      <c r="AGG100" s="27"/>
      <c r="AGH100" s="27"/>
      <c r="AGI100" s="27"/>
      <c r="AGJ100" s="27"/>
      <c r="AGK100" s="27"/>
      <c r="AGL100" s="27"/>
      <c r="AGM100" s="27"/>
      <c r="AGN100" s="27"/>
      <c r="AGO100" s="27"/>
      <c r="AGP100" s="27"/>
      <c r="AGQ100" s="27"/>
      <c r="AGR100" s="27"/>
      <c r="AGS100" s="27"/>
      <c r="AGT100" s="27"/>
      <c r="AGU100" s="27"/>
      <c r="AGV100" s="27"/>
      <c r="AGW100" s="27"/>
      <c r="AGX100" s="27"/>
      <c r="AGY100" s="27"/>
      <c r="AGZ100" s="27"/>
      <c r="AHA100" s="27"/>
      <c r="AHB100" s="27"/>
      <c r="AHC100" s="27"/>
      <c r="AHD100" s="27"/>
      <c r="AHE100" s="27"/>
      <c r="AHF100" s="27"/>
      <c r="AHG100" s="27"/>
      <c r="AHH100" s="27"/>
      <c r="AHI100" s="27"/>
      <c r="AHJ100" s="27"/>
      <c r="AHK100" s="27"/>
      <c r="AHL100" s="27"/>
      <c r="AHM100" s="27"/>
      <c r="AHN100" s="27"/>
      <c r="AHO100" s="27"/>
      <c r="AHP100" s="27"/>
      <c r="AHQ100" s="27"/>
      <c r="AHR100" s="27"/>
      <c r="AHS100" s="27"/>
      <c r="AHT100" s="27"/>
      <c r="AHU100" s="27"/>
      <c r="AHV100" s="27"/>
      <c r="AHW100" s="27"/>
      <c r="AHX100" s="27"/>
      <c r="AHY100" s="27"/>
      <c r="AHZ100" s="27"/>
      <c r="AIA100" s="27"/>
      <c r="AIB100" s="27"/>
      <c r="AIC100" s="27"/>
      <c r="AID100" s="27"/>
      <c r="AIE100" s="27"/>
      <c r="AIF100" s="27"/>
      <c r="AIG100" s="27"/>
      <c r="AIH100" s="27"/>
      <c r="AII100" s="27"/>
      <c r="AIJ100" s="27"/>
      <c r="AIK100" s="27"/>
      <c r="AIL100" s="27"/>
      <c r="AIM100" s="27"/>
      <c r="AIN100" s="27"/>
      <c r="AIO100" s="27"/>
      <c r="AIP100" s="27"/>
      <c r="AIQ100" s="27"/>
      <c r="AIR100" s="27"/>
      <c r="AIS100" s="27"/>
      <c r="AIT100" s="27"/>
      <c r="AIU100" s="27"/>
      <c r="AIV100" s="27"/>
      <c r="AIW100" s="27"/>
      <c r="AIX100" s="27"/>
      <c r="AIY100" s="27"/>
      <c r="AIZ100" s="27"/>
      <c r="AJA100" s="27"/>
      <c r="AJB100" s="27"/>
      <c r="AJC100" s="27"/>
      <c r="AJD100" s="27"/>
      <c r="AJE100" s="27"/>
      <c r="AJF100" s="27"/>
      <c r="AJG100" s="27"/>
      <c r="AJH100" s="27"/>
      <c r="AJI100" s="27"/>
      <c r="AJJ100" s="27"/>
      <c r="AJK100" s="27"/>
      <c r="AJL100" s="27"/>
      <c r="AJM100" s="27"/>
      <c r="AJN100" s="27"/>
      <c r="AJO100" s="27"/>
      <c r="AJP100" s="27"/>
      <c r="AJQ100" s="27"/>
      <c r="AJR100" s="27"/>
      <c r="AJS100" s="27"/>
      <c r="AJT100" s="27"/>
      <c r="AJU100" s="27"/>
      <c r="AJV100" s="27"/>
      <c r="AJW100" s="27"/>
      <c r="AJX100" s="27"/>
      <c r="AJY100" s="27"/>
      <c r="AJZ100" s="27"/>
      <c r="AKA100" s="27"/>
      <c r="AKB100" s="27"/>
      <c r="AKC100" s="27"/>
      <c r="AKD100" s="27"/>
      <c r="AKE100" s="27"/>
      <c r="AKF100" s="27"/>
      <c r="AKG100" s="27"/>
      <c r="AKH100" s="27"/>
      <c r="AKI100" s="27"/>
      <c r="AKJ100" s="27"/>
      <c r="AKK100" s="27"/>
      <c r="AKL100" s="27"/>
      <c r="AKM100" s="27"/>
      <c r="AKN100" s="27"/>
      <c r="AKO100" s="27"/>
      <c r="AKP100" s="27"/>
      <c r="AKQ100" s="27"/>
      <c r="AKR100" s="27"/>
      <c r="AKS100" s="27"/>
      <c r="AKT100" s="27"/>
      <c r="AKU100" s="27"/>
      <c r="AKV100" s="27"/>
      <c r="AKW100" s="27"/>
      <c r="AKX100" s="27"/>
      <c r="AKY100" s="27"/>
      <c r="AKZ100" s="27"/>
      <c r="ALA100" s="27"/>
      <c r="ALB100" s="27"/>
      <c r="ALC100" s="27"/>
      <c r="ALD100" s="27"/>
      <c r="ALE100" s="27"/>
      <c r="ALF100" s="27"/>
      <c r="ALG100" s="27"/>
      <c r="ALH100" s="27"/>
      <c r="ALI100" s="27"/>
      <c r="ALJ100" s="27"/>
      <c r="ALK100" s="27"/>
      <c r="ALL100" s="27"/>
      <c r="ALM100" s="27"/>
      <c r="ALN100" s="27"/>
      <c r="ALO100" s="27"/>
      <c r="ALP100" s="27"/>
      <c r="ALQ100" s="27"/>
      <c r="ALR100" s="27"/>
      <c r="ALS100" s="27"/>
      <c r="ALT100" s="27"/>
      <c r="ALU100" s="27"/>
      <c r="ALV100" s="27"/>
      <c r="ALW100" s="27"/>
      <c r="ALX100" s="27"/>
      <c r="ALY100" s="27"/>
      <c r="ALZ100" s="27"/>
      <c r="AMA100" s="27"/>
      <c r="AMB100" s="27"/>
      <c r="AMC100" s="27"/>
      <c r="AMD100" s="27"/>
      <c r="AME100" s="27"/>
      <c r="AMF100" s="27"/>
      <c r="AMG100" s="27"/>
      <c r="AMH100" s="27"/>
      <c r="AMI100" s="27"/>
      <c r="AMJ100" s="27"/>
      <c r="AMK100" s="27"/>
      <c r="AML100" s="27"/>
      <c r="AMM100" s="27"/>
      <c r="AMN100" s="27"/>
      <c r="AMO100" s="27"/>
      <c r="AMP100" s="27"/>
      <c r="AMQ100" s="27"/>
      <c r="AMR100" s="27"/>
      <c r="AMS100" s="27"/>
      <c r="AMT100" s="27"/>
      <c r="AMU100" s="27"/>
      <c r="AMV100" s="27"/>
      <c r="AMW100" s="27"/>
      <c r="AMX100" s="27"/>
      <c r="AMY100" s="27"/>
      <c r="AMZ100" s="27"/>
      <c r="ANA100" s="27"/>
      <c r="ANB100" s="27"/>
      <c r="ANC100" s="27"/>
      <c r="AND100" s="27"/>
      <c r="ANE100" s="27"/>
      <c r="ANF100" s="27"/>
      <c r="ANG100" s="27"/>
      <c r="ANH100" s="27"/>
      <c r="ANI100" s="27"/>
      <c r="ANJ100" s="27"/>
      <c r="ANK100" s="27"/>
      <c r="ANL100" s="27"/>
      <c r="ANM100" s="27"/>
      <c r="ANN100" s="27"/>
      <c r="ANO100" s="27"/>
      <c r="ANP100" s="27"/>
      <c r="ANQ100" s="27"/>
      <c r="ANR100" s="27"/>
      <c r="ANS100" s="27"/>
      <c r="ANT100" s="27"/>
      <c r="ANU100" s="27"/>
      <c r="ANV100" s="27"/>
      <c r="ANW100" s="27"/>
      <c r="ANX100" s="27"/>
      <c r="ANY100" s="27"/>
      <c r="ANZ100" s="27"/>
      <c r="AOA100" s="27"/>
      <c r="AOB100" s="27"/>
      <c r="AOC100" s="27"/>
      <c r="AOD100" s="27"/>
      <c r="AOE100" s="27"/>
      <c r="AOF100" s="27"/>
      <c r="AOG100" s="27"/>
      <c r="AOH100" s="27"/>
      <c r="AOI100" s="27"/>
      <c r="AOJ100" s="27"/>
      <c r="AOK100" s="27"/>
      <c r="AOL100" s="27"/>
      <c r="AOM100" s="27"/>
      <c r="AON100" s="27"/>
      <c r="AOO100" s="27"/>
      <c r="AOP100" s="27"/>
      <c r="AOQ100" s="27"/>
      <c r="AOR100" s="27"/>
      <c r="AOS100" s="27"/>
      <c r="AOT100" s="27"/>
      <c r="AOU100" s="27"/>
      <c r="AOV100" s="27"/>
      <c r="AOW100" s="27"/>
      <c r="AOX100" s="27"/>
      <c r="AOY100" s="27"/>
      <c r="AOZ100" s="27"/>
      <c r="APA100" s="27"/>
      <c r="APB100" s="27"/>
      <c r="APC100" s="27"/>
      <c r="APD100" s="27"/>
      <c r="APE100" s="27"/>
      <c r="APF100" s="27"/>
      <c r="APG100" s="27"/>
      <c r="APH100" s="27"/>
      <c r="API100" s="27"/>
      <c r="APJ100" s="27"/>
      <c r="APK100" s="27"/>
      <c r="APL100" s="27"/>
      <c r="APM100" s="27"/>
      <c r="APN100" s="27"/>
      <c r="APO100" s="27"/>
      <c r="APP100" s="27"/>
      <c r="APQ100" s="27"/>
      <c r="APR100" s="27"/>
      <c r="APS100" s="27"/>
      <c r="APT100" s="27"/>
      <c r="APU100" s="27"/>
      <c r="APV100" s="27"/>
      <c r="APW100" s="27"/>
      <c r="APX100" s="27"/>
      <c r="APY100" s="27"/>
      <c r="APZ100" s="27"/>
      <c r="AQA100" s="27"/>
      <c r="AQB100" s="27"/>
      <c r="AQC100" s="27"/>
      <c r="AQD100" s="27"/>
      <c r="AQE100" s="27"/>
      <c r="AQF100" s="27"/>
      <c r="AQG100" s="27"/>
      <c r="AQH100" s="27"/>
      <c r="AQI100" s="27"/>
      <c r="AQJ100" s="27"/>
      <c r="AQK100" s="27"/>
      <c r="AQL100" s="27"/>
      <c r="AQM100" s="27"/>
      <c r="AQN100" s="27"/>
      <c r="AQO100" s="27"/>
      <c r="AQP100" s="27"/>
      <c r="AQQ100" s="27"/>
      <c r="AQR100" s="27"/>
      <c r="AQS100" s="27"/>
      <c r="AQT100" s="27"/>
      <c r="AQU100" s="27"/>
      <c r="AQV100" s="27"/>
      <c r="AQW100" s="27"/>
      <c r="AQX100" s="27"/>
      <c r="AQY100" s="27"/>
      <c r="AQZ100" s="27"/>
      <c r="ARA100" s="27"/>
      <c r="ARB100" s="27"/>
      <c r="ARC100" s="27"/>
      <c r="ARD100" s="27"/>
      <c r="ARE100" s="27"/>
      <c r="ARF100" s="27"/>
      <c r="ARG100" s="27"/>
      <c r="ARH100" s="27"/>
      <c r="ARI100" s="27"/>
      <c r="ARJ100" s="27"/>
      <c r="ARK100" s="27"/>
      <c r="ARL100" s="27"/>
      <c r="ARM100" s="27"/>
      <c r="ARN100" s="27"/>
      <c r="ARO100" s="27"/>
      <c r="ARP100" s="27"/>
      <c r="ARQ100" s="27"/>
      <c r="ARR100" s="27"/>
      <c r="ARS100" s="27"/>
      <c r="ART100" s="27"/>
      <c r="ARU100" s="27"/>
      <c r="ARV100" s="27"/>
      <c r="ARW100" s="27"/>
      <c r="ARX100" s="27"/>
      <c r="ARY100" s="27"/>
      <c r="ARZ100" s="27"/>
      <c r="ASA100" s="27"/>
      <c r="ASB100" s="27"/>
      <c r="ASC100" s="27"/>
      <c r="ASD100" s="27"/>
      <c r="ASE100" s="27"/>
      <c r="ASF100" s="27"/>
      <c r="ASG100" s="27"/>
      <c r="ASH100" s="27"/>
      <c r="ASI100" s="27"/>
      <c r="ASJ100" s="27"/>
      <c r="ASK100" s="27"/>
      <c r="ASL100" s="27"/>
      <c r="ASM100" s="27"/>
      <c r="ASN100" s="27"/>
      <c r="ASO100" s="27"/>
      <c r="ASP100" s="27"/>
      <c r="ASQ100" s="27"/>
      <c r="ASR100" s="27"/>
      <c r="ASS100" s="27"/>
      <c r="AST100" s="27"/>
      <c r="ASU100" s="27"/>
      <c r="ASV100" s="27"/>
      <c r="ASW100" s="27"/>
      <c r="ASX100" s="27"/>
      <c r="ASY100" s="27"/>
      <c r="ASZ100" s="27"/>
      <c r="ATA100" s="27"/>
      <c r="ATB100" s="27"/>
      <c r="ATC100" s="27"/>
      <c r="ATD100" s="27"/>
      <c r="ATE100" s="27"/>
      <c r="ATF100" s="27"/>
      <c r="ATG100" s="27"/>
      <c r="ATH100" s="27"/>
      <c r="ATI100" s="27"/>
      <c r="ATJ100" s="27"/>
      <c r="ATK100" s="27"/>
      <c r="ATL100" s="27"/>
      <c r="ATM100" s="27"/>
      <c r="ATN100" s="27"/>
      <c r="ATO100" s="27"/>
      <c r="ATP100" s="27"/>
      <c r="ATQ100" s="27"/>
      <c r="ATR100" s="27"/>
      <c r="ATS100" s="27"/>
      <c r="ATT100" s="27"/>
      <c r="ATU100" s="27"/>
      <c r="ATV100" s="27"/>
      <c r="ATW100" s="27"/>
      <c r="ATX100" s="27"/>
      <c r="ATY100" s="27"/>
      <c r="ATZ100" s="27"/>
      <c r="AUA100" s="27"/>
      <c r="AUB100" s="27"/>
      <c r="AUC100" s="27"/>
      <c r="AUD100" s="27"/>
      <c r="AUE100" s="27"/>
      <c r="AUF100" s="27"/>
      <c r="AUG100" s="27"/>
      <c r="AUH100" s="27"/>
      <c r="AUI100" s="27"/>
      <c r="AUJ100" s="27"/>
      <c r="AUK100" s="27"/>
      <c r="AUL100" s="27"/>
      <c r="AUM100" s="27"/>
      <c r="AUN100" s="27"/>
      <c r="AUO100" s="27"/>
      <c r="AUP100" s="27"/>
      <c r="AUQ100" s="27"/>
      <c r="AUR100" s="27"/>
      <c r="AUS100" s="27"/>
      <c r="AUT100" s="27"/>
      <c r="AUU100" s="27"/>
      <c r="AUV100" s="27"/>
      <c r="AUW100" s="27"/>
      <c r="AUX100" s="27"/>
      <c r="AUY100" s="27"/>
      <c r="AUZ100" s="27"/>
      <c r="AVA100" s="27"/>
      <c r="AVB100" s="27"/>
      <c r="AVC100" s="27"/>
      <c r="AVD100" s="27"/>
      <c r="AVE100" s="27"/>
      <c r="AVF100" s="27"/>
      <c r="AVG100" s="27"/>
      <c r="AVH100" s="27"/>
      <c r="AVI100" s="27"/>
      <c r="AVJ100" s="27"/>
      <c r="AVK100" s="27"/>
      <c r="AVL100" s="27"/>
      <c r="AVM100" s="27"/>
      <c r="AVN100" s="27"/>
      <c r="AVO100" s="27"/>
      <c r="AVP100" s="27"/>
      <c r="AVQ100" s="27"/>
      <c r="AVR100" s="27"/>
      <c r="AVS100" s="27"/>
      <c r="AVT100" s="27"/>
      <c r="AVU100" s="27"/>
      <c r="AVV100" s="27"/>
      <c r="AVW100" s="27"/>
      <c r="AVX100" s="27"/>
      <c r="AVY100" s="27"/>
      <c r="AVZ100" s="27"/>
      <c r="AWA100" s="27"/>
      <c r="AWB100" s="27"/>
      <c r="AWC100" s="27"/>
      <c r="AWD100" s="27"/>
      <c r="AWE100" s="27"/>
      <c r="AWF100" s="27"/>
      <c r="AWG100" s="27"/>
      <c r="AWH100" s="27"/>
      <c r="AWI100" s="27"/>
      <c r="AWJ100" s="27"/>
      <c r="AWK100" s="27"/>
      <c r="AWL100" s="27"/>
      <c r="AWM100" s="27"/>
      <c r="AWN100" s="27"/>
      <c r="AWO100" s="27"/>
      <c r="AWP100" s="27"/>
      <c r="AWQ100" s="27"/>
      <c r="AWR100" s="27"/>
      <c r="AWS100" s="27"/>
      <c r="AWT100" s="27"/>
      <c r="AWU100" s="27"/>
      <c r="AWV100" s="27"/>
      <c r="AWW100" s="27"/>
      <c r="AWX100" s="27"/>
      <c r="AWY100" s="27"/>
      <c r="AWZ100" s="27"/>
      <c r="AXA100" s="27"/>
      <c r="AXB100" s="27"/>
      <c r="AXC100" s="27"/>
      <c r="AXD100" s="27"/>
      <c r="AXE100" s="27"/>
      <c r="AXF100" s="27"/>
      <c r="AXG100" s="27"/>
      <c r="AXH100" s="27"/>
      <c r="AXI100" s="27"/>
      <c r="AXJ100" s="27"/>
      <c r="AXK100" s="27"/>
      <c r="AXL100" s="27"/>
      <c r="AXM100" s="27"/>
      <c r="AXN100" s="27"/>
      <c r="AXO100" s="27"/>
      <c r="AXP100" s="27"/>
      <c r="AXQ100" s="27"/>
      <c r="AXR100" s="27"/>
      <c r="AXS100" s="27"/>
      <c r="AXT100" s="27"/>
      <c r="AXU100" s="27"/>
      <c r="AXV100" s="27"/>
      <c r="AXW100" s="27"/>
      <c r="AXX100" s="27"/>
      <c r="AXY100" s="27"/>
      <c r="AXZ100" s="27"/>
      <c r="AYA100" s="27"/>
      <c r="AYB100" s="27"/>
      <c r="AYC100" s="27"/>
      <c r="AYD100" s="27"/>
      <c r="AYE100" s="27"/>
      <c r="AYF100" s="27"/>
      <c r="AYG100" s="27"/>
      <c r="AYH100" s="27"/>
      <c r="AYI100" s="27"/>
      <c r="AYJ100" s="27"/>
      <c r="AYK100" s="27"/>
      <c r="AYL100" s="27"/>
      <c r="AYM100" s="27"/>
      <c r="AYN100" s="27"/>
      <c r="AYO100" s="27"/>
      <c r="AYP100" s="27"/>
      <c r="AYQ100" s="27"/>
      <c r="AYR100" s="27"/>
      <c r="AYS100" s="27"/>
      <c r="AYT100" s="27"/>
      <c r="AYU100" s="27"/>
      <c r="AYV100" s="27"/>
      <c r="AYW100" s="27"/>
      <c r="AYX100" s="27"/>
      <c r="AYY100" s="27"/>
      <c r="AYZ100" s="27"/>
      <c r="AZA100" s="27"/>
      <c r="AZB100" s="27"/>
      <c r="AZC100" s="27"/>
      <c r="AZD100" s="27"/>
      <c r="AZE100" s="27"/>
      <c r="AZF100" s="27"/>
      <c r="AZG100" s="27"/>
      <c r="AZH100" s="27"/>
      <c r="AZI100" s="27"/>
      <c r="AZJ100" s="27"/>
      <c r="AZK100" s="27"/>
      <c r="AZL100" s="27"/>
      <c r="AZM100" s="27"/>
      <c r="AZN100" s="27"/>
      <c r="AZO100" s="27"/>
      <c r="AZP100" s="27"/>
      <c r="AZQ100" s="27"/>
      <c r="AZR100" s="27"/>
      <c r="AZS100" s="27"/>
      <c r="AZT100" s="27"/>
      <c r="AZU100" s="27"/>
      <c r="AZV100" s="27"/>
      <c r="AZW100" s="27"/>
      <c r="AZX100" s="27"/>
      <c r="AZY100" s="27"/>
      <c r="AZZ100" s="27"/>
      <c r="BAA100" s="27"/>
      <c r="BAB100" s="27"/>
      <c r="BAC100" s="27"/>
      <c r="BAD100" s="27"/>
      <c r="BAE100" s="27"/>
      <c r="BAF100" s="27"/>
      <c r="BAG100" s="27"/>
      <c r="BAH100" s="27"/>
      <c r="BAI100" s="27"/>
      <c r="BAJ100" s="27"/>
      <c r="BAK100" s="27"/>
      <c r="BAL100" s="27"/>
      <c r="BAM100" s="27"/>
      <c r="BAN100" s="27"/>
      <c r="BAO100" s="27"/>
      <c r="BAP100" s="27"/>
      <c r="BAQ100" s="27"/>
      <c r="BAR100" s="27"/>
      <c r="BAS100" s="27"/>
      <c r="BAT100" s="27"/>
      <c r="BAU100" s="27"/>
      <c r="BAV100" s="27"/>
      <c r="BAW100" s="27"/>
      <c r="BAX100" s="27"/>
      <c r="BAY100" s="27"/>
      <c r="BAZ100" s="27"/>
      <c r="BBA100" s="27"/>
      <c r="BBB100" s="27"/>
      <c r="BBC100" s="27"/>
      <c r="BBD100" s="27"/>
      <c r="BBE100" s="27"/>
      <c r="BBF100" s="27"/>
      <c r="BBG100" s="27"/>
      <c r="BBH100" s="27"/>
      <c r="BBI100" s="27"/>
      <c r="BBJ100" s="27"/>
      <c r="BBK100" s="27"/>
      <c r="BBL100" s="27"/>
      <c r="BBM100" s="27"/>
      <c r="BBN100" s="27"/>
      <c r="BBO100" s="27"/>
      <c r="BBP100" s="27"/>
      <c r="BBQ100" s="27"/>
      <c r="BBR100" s="27"/>
      <c r="BBS100" s="27"/>
      <c r="BBT100" s="27"/>
      <c r="BBU100" s="27"/>
      <c r="BBV100" s="27"/>
      <c r="BBW100" s="27"/>
      <c r="BBX100" s="27"/>
      <c r="BBY100" s="27"/>
      <c r="BBZ100" s="27"/>
      <c r="BCA100" s="27"/>
      <c r="BCB100" s="27"/>
      <c r="BCC100" s="27"/>
      <c r="BCD100" s="27"/>
      <c r="BCE100" s="27"/>
      <c r="BCF100" s="27"/>
      <c r="BCG100" s="27"/>
      <c r="BCH100" s="27"/>
      <c r="BCI100" s="27"/>
      <c r="BCJ100" s="27"/>
      <c r="BCK100" s="27"/>
      <c r="BCL100" s="27"/>
      <c r="BCM100" s="27"/>
      <c r="BCN100" s="27"/>
      <c r="BCO100" s="27"/>
      <c r="BCP100" s="27"/>
      <c r="BCQ100" s="27"/>
      <c r="BCR100" s="27"/>
      <c r="BCS100" s="27"/>
      <c r="BCT100" s="27"/>
      <c r="BCU100" s="27"/>
      <c r="BCV100" s="27"/>
      <c r="BCW100" s="27"/>
      <c r="BCX100" s="27"/>
      <c r="BCY100" s="27"/>
      <c r="BCZ100" s="27"/>
      <c r="BDA100" s="27"/>
      <c r="BDB100" s="27"/>
      <c r="BDC100" s="27"/>
      <c r="BDD100" s="27"/>
      <c r="BDE100" s="27"/>
      <c r="BDF100" s="27"/>
      <c r="BDG100" s="27"/>
      <c r="BDH100" s="27"/>
      <c r="BDI100" s="27"/>
      <c r="BDJ100" s="27"/>
      <c r="BDK100" s="27"/>
      <c r="BDL100" s="27"/>
      <c r="BDM100" s="27"/>
      <c r="BDN100" s="27"/>
      <c r="BDO100" s="27"/>
      <c r="BDP100" s="27"/>
      <c r="BDQ100" s="27"/>
      <c r="BDR100" s="27"/>
      <c r="BDS100" s="27"/>
      <c r="BDT100" s="27"/>
      <c r="BDU100" s="27"/>
      <c r="BDV100" s="27"/>
      <c r="BDW100" s="27"/>
      <c r="BDX100" s="27"/>
      <c r="BDY100" s="27"/>
      <c r="BDZ100" s="27"/>
      <c r="BEA100" s="27"/>
      <c r="BEB100" s="27"/>
      <c r="BEC100" s="27"/>
      <c r="BED100" s="27"/>
      <c r="BEE100" s="27"/>
      <c r="BEF100" s="27"/>
      <c r="BEG100" s="27"/>
      <c r="BEH100" s="27"/>
      <c r="BEI100" s="27"/>
      <c r="BEJ100" s="27"/>
      <c r="BEK100" s="27"/>
      <c r="BEL100" s="27"/>
      <c r="BEM100" s="27"/>
      <c r="BEN100" s="27"/>
      <c r="BEO100" s="27"/>
      <c r="BEP100" s="27"/>
      <c r="BEQ100" s="27"/>
      <c r="BER100" s="27"/>
      <c r="BES100" s="27"/>
      <c r="BET100" s="27"/>
      <c r="BEU100" s="27"/>
      <c r="BEV100" s="27"/>
      <c r="BEW100" s="27"/>
      <c r="BEX100" s="27"/>
      <c r="BEY100" s="27"/>
      <c r="BEZ100" s="27"/>
      <c r="BFA100" s="27"/>
      <c r="BFB100" s="27"/>
      <c r="BFC100" s="27"/>
      <c r="BFD100" s="27"/>
      <c r="BFE100" s="27"/>
      <c r="BFF100" s="27"/>
      <c r="BFG100" s="27"/>
      <c r="BFH100" s="27"/>
      <c r="BFI100" s="27"/>
      <c r="BFJ100" s="27"/>
      <c r="BFK100" s="27"/>
      <c r="BFL100" s="27"/>
      <c r="BFM100" s="27"/>
      <c r="BFN100" s="27"/>
      <c r="BFO100" s="27"/>
      <c r="BFP100" s="27"/>
      <c r="BFQ100" s="27"/>
      <c r="BFR100" s="27"/>
      <c r="BFS100" s="27"/>
      <c r="BFT100" s="27"/>
      <c r="BFU100" s="27"/>
      <c r="BFV100" s="27"/>
      <c r="BFW100" s="27"/>
      <c r="BFX100" s="27"/>
      <c r="BFY100" s="27"/>
      <c r="BFZ100" s="27"/>
      <c r="BGA100" s="27"/>
      <c r="BGB100" s="27"/>
      <c r="BGC100" s="27"/>
      <c r="BGD100" s="27"/>
      <c r="BGE100" s="27"/>
      <c r="BGF100" s="27"/>
      <c r="BGG100" s="27"/>
      <c r="BGH100" s="27"/>
      <c r="BGI100" s="27"/>
      <c r="BGJ100" s="27"/>
      <c r="BGK100" s="27"/>
      <c r="BGL100" s="27"/>
      <c r="BGM100" s="27"/>
      <c r="BGN100" s="27"/>
      <c r="BGO100" s="27"/>
      <c r="BGP100" s="27"/>
      <c r="BGQ100" s="27"/>
      <c r="BGR100" s="27"/>
      <c r="BGS100" s="27"/>
      <c r="BGT100" s="27"/>
      <c r="BGU100" s="27"/>
      <c r="BGV100" s="27"/>
      <c r="BGW100" s="27"/>
      <c r="BGX100" s="27"/>
      <c r="BGY100" s="27"/>
      <c r="BGZ100" s="27"/>
      <c r="BHA100" s="27"/>
      <c r="BHB100" s="27"/>
      <c r="BHC100" s="27"/>
      <c r="BHD100" s="27"/>
      <c r="BHE100" s="27"/>
      <c r="BHF100" s="27"/>
      <c r="BHG100" s="27"/>
      <c r="BHH100" s="27"/>
      <c r="BHI100" s="27"/>
      <c r="BHJ100" s="27"/>
      <c r="BHK100" s="27"/>
      <c r="BHL100" s="27"/>
      <c r="BHM100" s="27"/>
      <c r="BHN100" s="27"/>
      <c r="BHO100" s="27"/>
      <c r="BHP100" s="27"/>
      <c r="BHQ100" s="27"/>
      <c r="BHR100" s="27"/>
      <c r="BHS100" s="27"/>
      <c r="BHT100" s="27"/>
      <c r="BHU100" s="27"/>
      <c r="BHV100" s="27"/>
      <c r="BHW100" s="27"/>
      <c r="BHX100" s="27"/>
      <c r="BHY100" s="27"/>
      <c r="BHZ100" s="27"/>
      <c r="BIA100" s="27"/>
      <c r="BIB100" s="27"/>
      <c r="BIC100" s="27"/>
      <c r="BID100" s="27"/>
      <c r="BIE100" s="27"/>
      <c r="BIF100" s="27"/>
      <c r="BIG100" s="27"/>
      <c r="BIH100" s="27"/>
      <c r="BII100" s="27"/>
      <c r="BIJ100" s="27"/>
      <c r="BIK100" s="27"/>
      <c r="BIL100" s="27"/>
      <c r="BIM100" s="27"/>
      <c r="BIN100" s="27"/>
      <c r="BIO100" s="27"/>
      <c r="BIP100" s="27"/>
      <c r="BIQ100" s="27"/>
      <c r="BIR100" s="27"/>
      <c r="BIS100" s="27"/>
      <c r="BIT100" s="27"/>
      <c r="BIU100" s="27"/>
      <c r="BIV100" s="27"/>
      <c r="BIW100" s="27"/>
      <c r="BIX100" s="27"/>
      <c r="BIY100" s="27"/>
      <c r="BIZ100" s="27"/>
      <c r="BJA100" s="27"/>
      <c r="BJB100" s="27"/>
      <c r="BJC100" s="27"/>
      <c r="BJD100" s="27"/>
      <c r="BJE100" s="27"/>
      <c r="BJF100" s="27"/>
      <c r="BJG100" s="27"/>
      <c r="BJH100" s="27"/>
      <c r="BJI100" s="27"/>
      <c r="BJJ100" s="27"/>
      <c r="BJK100" s="27"/>
      <c r="BJL100" s="27"/>
      <c r="BJM100" s="27"/>
      <c r="BJN100" s="27"/>
      <c r="BJO100" s="27"/>
      <c r="BJP100" s="27"/>
      <c r="BJQ100" s="27"/>
      <c r="BJR100" s="27"/>
      <c r="BJS100" s="27"/>
      <c r="BJT100" s="27"/>
      <c r="BJU100" s="27"/>
      <c r="BJV100" s="27"/>
      <c r="BJW100" s="27"/>
      <c r="BJX100" s="27"/>
      <c r="BJY100" s="27"/>
      <c r="BJZ100" s="27"/>
      <c r="BKA100" s="27"/>
      <c r="BKB100" s="27"/>
      <c r="BKC100" s="27"/>
      <c r="BKD100" s="27"/>
      <c r="BKE100" s="27"/>
      <c r="BKF100" s="27"/>
      <c r="BKG100" s="27"/>
      <c r="BKH100" s="27"/>
      <c r="BKI100" s="27"/>
      <c r="BKJ100" s="27"/>
      <c r="BKK100" s="27"/>
      <c r="BKL100" s="27"/>
      <c r="BKM100" s="27"/>
      <c r="BKN100" s="27"/>
      <c r="BKO100" s="27"/>
      <c r="BKP100" s="27"/>
      <c r="BKQ100" s="27"/>
      <c r="BKR100" s="27"/>
      <c r="BKS100" s="27"/>
      <c r="BKT100" s="27"/>
      <c r="BKU100" s="27"/>
      <c r="BKV100" s="27"/>
      <c r="BKW100" s="27"/>
      <c r="BKX100" s="27"/>
      <c r="BKY100" s="27"/>
      <c r="BKZ100" s="27"/>
      <c r="BLA100" s="27"/>
      <c r="BLB100" s="27"/>
      <c r="BLC100" s="27"/>
      <c r="BLD100" s="27"/>
      <c r="BLE100" s="27"/>
      <c r="BLF100" s="27"/>
      <c r="BLG100" s="27"/>
      <c r="BLH100" s="27"/>
      <c r="BLI100" s="27"/>
      <c r="BLJ100" s="27"/>
      <c r="BLK100" s="27"/>
      <c r="BLL100" s="27"/>
      <c r="BLM100" s="27"/>
      <c r="BLN100" s="27"/>
      <c r="BLO100" s="27"/>
      <c r="BLP100" s="27"/>
      <c r="BLQ100" s="27"/>
      <c r="BLR100" s="27"/>
      <c r="BLS100" s="27"/>
      <c r="BLT100" s="27"/>
      <c r="BLU100" s="27"/>
      <c r="BLV100" s="27"/>
      <c r="BLW100" s="27"/>
      <c r="BLX100" s="27"/>
      <c r="BLY100" s="27"/>
      <c r="BLZ100" s="27"/>
      <c r="BMA100" s="27"/>
      <c r="BMB100" s="27"/>
      <c r="BMC100" s="27"/>
      <c r="BMD100" s="27"/>
      <c r="BME100" s="27"/>
      <c r="BMF100" s="27"/>
      <c r="BMG100" s="27"/>
      <c r="BMH100" s="27"/>
      <c r="BMI100" s="27"/>
      <c r="BMJ100" s="27"/>
      <c r="BMK100" s="27"/>
      <c r="BML100" s="27"/>
      <c r="BMM100" s="27"/>
      <c r="BMN100" s="27"/>
      <c r="BMO100" s="27"/>
      <c r="BMP100" s="27"/>
      <c r="BMQ100" s="27"/>
      <c r="BMR100" s="27"/>
      <c r="BMS100" s="27"/>
      <c r="BMT100" s="27"/>
      <c r="BMU100" s="27"/>
      <c r="BMV100" s="27"/>
      <c r="BMW100" s="27"/>
      <c r="BMX100" s="27"/>
      <c r="BMY100" s="27"/>
      <c r="BMZ100" s="27"/>
      <c r="BNA100" s="27"/>
      <c r="BNB100" s="27"/>
      <c r="BNC100" s="27"/>
      <c r="BND100" s="27"/>
      <c r="BNE100" s="27"/>
      <c r="BNF100" s="27"/>
      <c r="BNG100" s="27"/>
      <c r="BNH100" s="27"/>
      <c r="BNI100" s="27"/>
      <c r="BNJ100" s="27"/>
      <c r="BNK100" s="27"/>
      <c r="BNL100" s="27"/>
      <c r="BNM100" s="27"/>
      <c r="BNN100" s="27"/>
      <c r="BNO100" s="27"/>
      <c r="BNP100" s="27"/>
      <c r="BNQ100" s="27"/>
      <c r="BNR100" s="27"/>
      <c r="BNS100" s="27"/>
      <c r="BNT100" s="27"/>
      <c r="BNU100" s="27"/>
      <c r="BNV100" s="27"/>
      <c r="BNW100" s="27"/>
      <c r="BNX100" s="27"/>
      <c r="BNY100" s="27"/>
      <c r="BNZ100" s="27"/>
      <c r="BOA100" s="27"/>
      <c r="BOB100" s="27"/>
      <c r="BOC100" s="27"/>
      <c r="BOD100" s="27"/>
      <c r="BOE100" s="27"/>
      <c r="BOF100" s="27"/>
      <c r="BOG100" s="27"/>
      <c r="BOH100" s="27"/>
      <c r="BOI100" s="27"/>
      <c r="BOJ100" s="27"/>
      <c r="BOK100" s="27"/>
      <c r="BOL100" s="27"/>
      <c r="BOM100" s="27"/>
      <c r="BON100" s="27"/>
      <c r="BOO100" s="27"/>
      <c r="BOP100" s="27"/>
      <c r="BOQ100" s="27"/>
      <c r="BOR100" s="27"/>
      <c r="BOS100" s="27"/>
      <c r="BOT100" s="27"/>
      <c r="BOU100" s="27"/>
      <c r="BOV100" s="27"/>
      <c r="BOW100" s="27"/>
      <c r="BOX100" s="27"/>
      <c r="BOY100" s="27"/>
      <c r="BOZ100" s="27"/>
      <c r="BPA100" s="27"/>
      <c r="BPB100" s="27"/>
      <c r="BPC100" s="27"/>
      <c r="BPD100" s="27"/>
      <c r="BPE100" s="27"/>
      <c r="BPF100" s="27"/>
      <c r="BPG100" s="27"/>
      <c r="BPH100" s="27"/>
      <c r="BPI100" s="27"/>
      <c r="BPJ100" s="27"/>
    </row>
    <row r="101" spans="1:1778" s="34" customFormat="1" ht="15" customHeight="1" x14ac:dyDescent="0.25">
      <c r="A101" s="67"/>
      <c r="B101" s="69" t="s">
        <v>86</v>
      </c>
      <c r="C101" s="72" t="s">
        <v>33</v>
      </c>
      <c r="D101" s="72" t="s">
        <v>33</v>
      </c>
      <c r="E101" s="76" t="s">
        <v>32</v>
      </c>
      <c r="F101" s="76" t="s">
        <v>91</v>
      </c>
      <c r="G101" s="76" t="s">
        <v>122</v>
      </c>
      <c r="H101" s="76" t="s">
        <v>123</v>
      </c>
      <c r="I101" s="76" t="s">
        <v>27</v>
      </c>
      <c r="J101" s="76"/>
      <c r="K101" s="76"/>
      <c r="L101" s="76"/>
      <c r="M101" s="76" t="s">
        <v>34</v>
      </c>
      <c r="N101" s="76" t="s">
        <v>35</v>
      </c>
      <c r="O101" s="75" t="s">
        <v>117</v>
      </c>
      <c r="P101" s="33"/>
      <c r="Q101" s="33"/>
      <c r="R101" s="33"/>
      <c r="S101" s="33"/>
    </row>
    <row r="102" spans="1:1778" s="34" customFormat="1" x14ac:dyDescent="0.25">
      <c r="A102" s="81"/>
      <c r="B102" s="70"/>
      <c r="C102" s="73"/>
      <c r="D102" s="73"/>
      <c r="E102" s="76"/>
      <c r="F102" s="76"/>
      <c r="G102" s="76"/>
      <c r="H102" s="76"/>
      <c r="I102" s="53" t="s">
        <v>28</v>
      </c>
      <c r="J102" s="53" t="s">
        <v>29</v>
      </c>
      <c r="K102" s="53" t="s">
        <v>30</v>
      </c>
      <c r="L102" s="53" t="s">
        <v>31</v>
      </c>
      <c r="M102" s="76"/>
      <c r="N102" s="76"/>
      <c r="O102" s="87"/>
      <c r="P102" s="33"/>
      <c r="Q102" s="33"/>
      <c r="R102" s="33"/>
      <c r="S102" s="33"/>
    </row>
    <row r="103" spans="1:1778" s="34" customFormat="1" ht="30" customHeight="1" x14ac:dyDescent="0.25">
      <c r="A103" s="86"/>
      <c r="B103" s="71"/>
      <c r="C103" s="74"/>
      <c r="D103" s="74"/>
      <c r="E103" s="47">
        <v>4</v>
      </c>
      <c r="F103" s="47" t="s">
        <v>95</v>
      </c>
      <c r="G103" s="64">
        <v>1</v>
      </c>
      <c r="H103" s="53">
        <v>1</v>
      </c>
      <c r="I103" s="53">
        <v>0</v>
      </c>
      <c r="J103" s="39">
        <v>0</v>
      </c>
      <c r="K103" s="53">
        <v>0</v>
      </c>
      <c r="L103" s="39">
        <v>1</v>
      </c>
      <c r="M103" s="47">
        <v>1</v>
      </c>
      <c r="N103" s="47">
        <v>1</v>
      </c>
      <c r="O103" s="88"/>
      <c r="P103" s="33"/>
      <c r="Q103" s="33"/>
      <c r="R103" s="33"/>
      <c r="S103" s="33"/>
    </row>
    <row r="104" spans="1:1778" s="8" customFormat="1" ht="105" customHeight="1" x14ac:dyDescent="0.25">
      <c r="A104" s="62" t="s">
        <v>98</v>
      </c>
      <c r="B104" s="30" t="s">
        <v>74</v>
      </c>
      <c r="C104" s="63" t="s">
        <v>21</v>
      </c>
      <c r="D104" s="26" t="s">
        <v>11</v>
      </c>
      <c r="E104" s="65">
        <f>SUM(F104:N104)</f>
        <v>31386.067909999998</v>
      </c>
      <c r="F104" s="65">
        <v>5685.4931999999999</v>
      </c>
      <c r="G104" s="65">
        <v>6212.1329999999998</v>
      </c>
      <c r="H104" s="97">
        <v>7088.4417100000001</v>
      </c>
      <c r="I104" s="146"/>
      <c r="J104" s="146"/>
      <c r="K104" s="146"/>
      <c r="L104" s="147"/>
      <c r="M104" s="65">
        <v>6200</v>
      </c>
      <c r="N104" s="65">
        <v>6200</v>
      </c>
      <c r="O104" s="30" t="s">
        <v>117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  <c r="OA104" s="27"/>
      <c r="OB104" s="27"/>
      <c r="OC104" s="27"/>
      <c r="OD104" s="27"/>
      <c r="OE104" s="27"/>
      <c r="OF104" s="27"/>
      <c r="OG104" s="27"/>
      <c r="OH104" s="27"/>
      <c r="OI104" s="27"/>
      <c r="OJ104" s="27"/>
      <c r="OK104" s="27"/>
      <c r="OL104" s="27"/>
      <c r="OM104" s="27"/>
      <c r="ON104" s="27"/>
      <c r="OO104" s="27"/>
      <c r="OP104" s="27"/>
      <c r="OQ104" s="27"/>
      <c r="OR104" s="27"/>
      <c r="OS104" s="27"/>
      <c r="OT104" s="27"/>
      <c r="OU104" s="27"/>
      <c r="OV104" s="27"/>
      <c r="OW104" s="27"/>
      <c r="OX104" s="27"/>
      <c r="OY104" s="27"/>
      <c r="OZ104" s="27"/>
      <c r="PA104" s="27"/>
      <c r="PB104" s="27"/>
      <c r="PC104" s="27"/>
      <c r="PD104" s="27"/>
      <c r="PE104" s="27"/>
      <c r="PF104" s="27"/>
      <c r="PG104" s="27"/>
      <c r="PH104" s="27"/>
      <c r="PI104" s="27"/>
      <c r="PJ104" s="27"/>
      <c r="PK104" s="27"/>
      <c r="PL104" s="27"/>
      <c r="PM104" s="27"/>
      <c r="PN104" s="27"/>
      <c r="PO104" s="27"/>
      <c r="PP104" s="27"/>
      <c r="PQ104" s="27"/>
      <c r="PR104" s="27"/>
      <c r="PS104" s="27"/>
      <c r="PT104" s="27"/>
      <c r="PU104" s="27"/>
      <c r="PV104" s="27"/>
      <c r="PW104" s="27"/>
      <c r="PX104" s="27"/>
      <c r="PY104" s="27"/>
      <c r="PZ104" s="27"/>
      <c r="QA104" s="27"/>
      <c r="QB104" s="27"/>
      <c r="QC104" s="27"/>
      <c r="QD104" s="27"/>
      <c r="QE104" s="27"/>
      <c r="QF104" s="27"/>
      <c r="QG104" s="27"/>
      <c r="QH104" s="27"/>
      <c r="QI104" s="27"/>
      <c r="QJ104" s="27"/>
      <c r="QK104" s="27"/>
      <c r="QL104" s="27"/>
      <c r="QM104" s="27"/>
      <c r="QN104" s="27"/>
      <c r="QO104" s="27"/>
      <c r="QP104" s="27"/>
      <c r="QQ104" s="27"/>
      <c r="QR104" s="27"/>
      <c r="QS104" s="27"/>
      <c r="QT104" s="27"/>
      <c r="QU104" s="27"/>
      <c r="QV104" s="27"/>
      <c r="QW104" s="27"/>
      <c r="QX104" s="27"/>
      <c r="QY104" s="27"/>
      <c r="QZ104" s="27"/>
      <c r="RA104" s="27"/>
      <c r="RB104" s="27"/>
      <c r="RC104" s="27"/>
      <c r="RD104" s="27"/>
      <c r="RE104" s="27"/>
      <c r="RF104" s="27"/>
      <c r="RG104" s="27"/>
      <c r="RH104" s="27"/>
      <c r="RI104" s="27"/>
      <c r="RJ104" s="27"/>
      <c r="RK104" s="27"/>
      <c r="RL104" s="27"/>
      <c r="RM104" s="27"/>
      <c r="RN104" s="27"/>
      <c r="RO104" s="27"/>
      <c r="RP104" s="27"/>
      <c r="RQ104" s="27"/>
      <c r="RR104" s="27"/>
      <c r="RS104" s="27"/>
      <c r="RT104" s="27"/>
      <c r="RU104" s="27"/>
      <c r="RV104" s="27"/>
      <c r="RW104" s="27"/>
      <c r="RX104" s="27"/>
      <c r="RY104" s="27"/>
      <c r="RZ104" s="27"/>
      <c r="SA104" s="27"/>
      <c r="SB104" s="27"/>
      <c r="SC104" s="27"/>
      <c r="SD104" s="27"/>
      <c r="SE104" s="27"/>
      <c r="SF104" s="27"/>
      <c r="SG104" s="27"/>
      <c r="SH104" s="27"/>
      <c r="SI104" s="27"/>
      <c r="SJ104" s="27"/>
      <c r="SK104" s="27"/>
      <c r="SL104" s="27"/>
      <c r="SM104" s="27"/>
      <c r="SN104" s="27"/>
      <c r="SO104" s="27"/>
      <c r="SP104" s="27"/>
      <c r="SQ104" s="27"/>
      <c r="SR104" s="27"/>
      <c r="SS104" s="27"/>
      <c r="ST104" s="27"/>
      <c r="SU104" s="27"/>
      <c r="SV104" s="27"/>
      <c r="SW104" s="27"/>
      <c r="SX104" s="27"/>
      <c r="SY104" s="27"/>
      <c r="SZ104" s="27"/>
      <c r="TA104" s="27"/>
      <c r="TB104" s="27"/>
      <c r="TC104" s="27"/>
      <c r="TD104" s="27"/>
      <c r="TE104" s="27"/>
      <c r="TF104" s="27"/>
      <c r="TG104" s="27"/>
      <c r="TH104" s="27"/>
      <c r="TI104" s="27"/>
      <c r="TJ104" s="27"/>
      <c r="TK104" s="27"/>
      <c r="TL104" s="27"/>
      <c r="TM104" s="27"/>
      <c r="TN104" s="27"/>
      <c r="TO104" s="27"/>
      <c r="TP104" s="27"/>
      <c r="TQ104" s="27"/>
      <c r="TR104" s="27"/>
      <c r="TS104" s="27"/>
      <c r="TT104" s="27"/>
      <c r="TU104" s="27"/>
      <c r="TV104" s="27"/>
      <c r="TW104" s="27"/>
      <c r="TX104" s="27"/>
      <c r="TY104" s="27"/>
      <c r="TZ104" s="27"/>
      <c r="UA104" s="27"/>
      <c r="UB104" s="27"/>
      <c r="UC104" s="27"/>
      <c r="UD104" s="27"/>
      <c r="UE104" s="27"/>
      <c r="UF104" s="27"/>
      <c r="UG104" s="27"/>
      <c r="UH104" s="27"/>
      <c r="UI104" s="27"/>
      <c r="UJ104" s="27"/>
      <c r="UK104" s="27"/>
      <c r="UL104" s="27"/>
      <c r="UM104" s="27"/>
      <c r="UN104" s="27"/>
      <c r="UO104" s="27"/>
      <c r="UP104" s="27"/>
      <c r="UQ104" s="27"/>
      <c r="UR104" s="27"/>
      <c r="US104" s="27"/>
      <c r="UT104" s="27"/>
      <c r="UU104" s="27"/>
      <c r="UV104" s="27"/>
      <c r="UW104" s="27"/>
      <c r="UX104" s="27"/>
      <c r="UY104" s="27"/>
      <c r="UZ104" s="27"/>
      <c r="VA104" s="27"/>
      <c r="VB104" s="27"/>
      <c r="VC104" s="27"/>
      <c r="VD104" s="27"/>
      <c r="VE104" s="27"/>
      <c r="VF104" s="27"/>
      <c r="VG104" s="27"/>
      <c r="VH104" s="27"/>
      <c r="VI104" s="27"/>
      <c r="VJ104" s="27"/>
      <c r="VK104" s="27"/>
      <c r="VL104" s="27"/>
      <c r="VM104" s="27"/>
      <c r="VN104" s="27"/>
      <c r="VO104" s="27"/>
      <c r="VP104" s="27"/>
      <c r="VQ104" s="27"/>
      <c r="VR104" s="27"/>
      <c r="VS104" s="27"/>
      <c r="VT104" s="27"/>
      <c r="VU104" s="27"/>
      <c r="VV104" s="27"/>
      <c r="VW104" s="27"/>
      <c r="VX104" s="27"/>
      <c r="VY104" s="27"/>
      <c r="VZ104" s="27"/>
      <c r="WA104" s="27"/>
      <c r="WB104" s="27"/>
      <c r="WC104" s="27"/>
      <c r="WD104" s="27"/>
      <c r="WE104" s="27"/>
      <c r="WF104" s="27"/>
      <c r="WG104" s="27"/>
      <c r="WH104" s="27"/>
      <c r="WI104" s="27"/>
      <c r="WJ104" s="27"/>
      <c r="WK104" s="27"/>
      <c r="WL104" s="27"/>
      <c r="WM104" s="27"/>
      <c r="WN104" s="27"/>
      <c r="WO104" s="27"/>
      <c r="WP104" s="27"/>
      <c r="WQ104" s="27"/>
      <c r="WR104" s="27"/>
      <c r="WS104" s="27"/>
      <c r="WT104" s="27"/>
      <c r="WU104" s="27"/>
      <c r="WV104" s="27"/>
      <c r="WW104" s="27"/>
      <c r="WX104" s="27"/>
      <c r="WY104" s="27"/>
      <c r="WZ104" s="27"/>
      <c r="XA104" s="27"/>
      <c r="XB104" s="27"/>
      <c r="XC104" s="27"/>
      <c r="XD104" s="27"/>
      <c r="XE104" s="27"/>
      <c r="XF104" s="27"/>
      <c r="XG104" s="27"/>
      <c r="XH104" s="27"/>
      <c r="XI104" s="27"/>
      <c r="XJ104" s="27"/>
      <c r="XK104" s="27"/>
      <c r="XL104" s="27"/>
      <c r="XM104" s="27"/>
      <c r="XN104" s="27"/>
      <c r="XO104" s="27"/>
      <c r="XP104" s="27"/>
      <c r="XQ104" s="27"/>
      <c r="XR104" s="27"/>
      <c r="XS104" s="27"/>
      <c r="XT104" s="27"/>
      <c r="XU104" s="27"/>
      <c r="XV104" s="27"/>
      <c r="XW104" s="27"/>
      <c r="XX104" s="27"/>
      <c r="XY104" s="27"/>
      <c r="XZ104" s="27"/>
      <c r="YA104" s="27"/>
      <c r="YB104" s="27"/>
      <c r="YC104" s="27"/>
      <c r="YD104" s="27"/>
      <c r="YE104" s="27"/>
      <c r="YF104" s="27"/>
      <c r="YG104" s="27"/>
      <c r="YH104" s="27"/>
      <c r="YI104" s="27"/>
      <c r="YJ104" s="27"/>
      <c r="YK104" s="27"/>
      <c r="YL104" s="27"/>
      <c r="YM104" s="27"/>
      <c r="YN104" s="27"/>
      <c r="YO104" s="27"/>
      <c r="YP104" s="27"/>
      <c r="YQ104" s="27"/>
      <c r="YR104" s="27"/>
      <c r="YS104" s="27"/>
      <c r="YT104" s="27"/>
      <c r="YU104" s="27"/>
      <c r="YV104" s="27"/>
      <c r="YW104" s="27"/>
      <c r="YX104" s="27"/>
      <c r="YY104" s="27"/>
      <c r="YZ104" s="27"/>
      <c r="ZA104" s="27"/>
      <c r="ZB104" s="27"/>
      <c r="ZC104" s="27"/>
      <c r="ZD104" s="27"/>
      <c r="ZE104" s="27"/>
      <c r="ZF104" s="27"/>
      <c r="ZG104" s="27"/>
      <c r="ZH104" s="27"/>
      <c r="ZI104" s="27"/>
      <c r="ZJ104" s="27"/>
      <c r="ZK104" s="27"/>
      <c r="ZL104" s="27"/>
      <c r="ZM104" s="27"/>
      <c r="ZN104" s="27"/>
      <c r="ZO104" s="27"/>
      <c r="ZP104" s="27"/>
      <c r="ZQ104" s="27"/>
      <c r="ZR104" s="27"/>
      <c r="ZS104" s="27"/>
      <c r="ZT104" s="27"/>
      <c r="ZU104" s="27"/>
      <c r="ZV104" s="27"/>
      <c r="ZW104" s="27"/>
      <c r="ZX104" s="27"/>
      <c r="ZY104" s="27"/>
      <c r="ZZ104" s="27"/>
      <c r="AAA104" s="27"/>
      <c r="AAB104" s="27"/>
      <c r="AAC104" s="27"/>
      <c r="AAD104" s="27"/>
      <c r="AAE104" s="27"/>
      <c r="AAF104" s="27"/>
      <c r="AAG104" s="27"/>
      <c r="AAH104" s="27"/>
      <c r="AAI104" s="27"/>
      <c r="AAJ104" s="27"/>
      <c r="AAK104" s="27"/>
      <c r="AAL104" s="27"/>
      <c r="AAM104" s="27"/>
      <c r="AAN104" s="27"/>
      <c r="AAO104" s="27"/>
      <c r="AAP104" s="27"/>
      <c r="AAQ104" s="27"/>
      <c r="AAR104" s="27"/>
      <c r="AAS104" s="27"/>
      <c r="AAT104" s="27"/>
      <c r="AAU104" s="27"/>
      <c r="AAV104" s="27"/>
      <c r="AAW104" s="27"/>
      <c r="AAX104" s="27"/>
      <c r="AAY104" s="27"/>
      <c r="AAZ104" s="27"/>
      <c r="ABA104" s="27"/>
      <c r="ABB104" s="27"/>
      <c r="ABC104" s="27"/>
      <c r="ABD104" s="27"/>
      <c r="ABE104" s="27"/>
      <c r="ABF104" s="27"/>
      <c r="ABG104" s="27"/>
      <c r="ABH104" s="27"/>
      <c r="ABI104" s="27"/>
      <c r="ABJ104" s="27"/>
      <c r="ABK104" s="27"/>
      <c r="ABL104" s="27"/>
      <c r="ABM104" s="27"/>
      <c r="ABN104" s="27"/>
      <c r="ABO104" s="27"/>
      <c r="ABP104" s="27"/>
      <c r="ABQ104" s="27"/>
      <c r="ABR104" s="27"/>
      <c r="ABS104" s="27"/>
      <c r="ABT104" s="27"/>
      <c r="ABU104" s="27"/>
      <c r="ABV104" s="27"/>
      <c r="ABW104" s="27"/>
      <c r="ABX104" s="27"/>
      <c r="ABY104" s="27"/>
      <c r="ABZ104" s="27"/>
      <c r="ACA104" s="27"/>
      <c r="ACB104" s="27"/>
      <c r="ACC104" s="27"/>
      <c r="ACD104" s="27"/>
      <c r="ACE104" s="27"/>
      <c r="ACF104" s="27"/>
      <c r="ACG104" s="27"/>
      <c r="ACH104" s="27"/>
      <c r="ACI104" s="27"/>
      <c r="ACJ104" s="27"/>
      <c r="ACK104" s="27"/>
      <c r="ACL104" s="27"/>
      <c r="ACM104" s="27"/>
      <c r="ACN104" s="27"/>
      <c r="ACO104" s="27"/>
      <c r="ACP104" s="27"/>
      <c r="ACQ104" s="27"/>
      <c r="ACR104" s="27"/>
      <c r="ACS104" s="27"/>
      <c r="ACT104" s="27"/>
      <c r="ACU104" s="27"/>
      <c r="ACV104" s="27"/>
      <c r="ACW104" s="27"/>
      <c r="ACX104" s="27"/>
      <c r="ACY104" s="27"/>
      <c r="ACZ104" s="27"/>
      <c r="ADA104" s="27"/>
      <c r="ADB104" s="27"/>
      <c r="ADC104" s="27"/>
      <c r="ADD104" s="27"/>
      <c r="ADE104" s="27"/>
      <c r="ADF104" s="27"/>
      <c r="ADG104" s="27"/>
      <c r="ADH104" s="27"/>
      <c r="ADI104" s="27"/>
      <c r="ADJ104" s="27"/>
      <c r="ADK104" s="27"/>
      <c r="ADL104" s="27"/>
      <c r="ADM104" s="27"/>
      <c r="ADN104" s="27"/>
      <c r="ADO104" s="27"/>
      <c r="ADP104" s="27"/>
      <c r="ADQ104" s="27"/>
      <c r="ADR104" s="27"/>
      <c r="ADS104" s="27"/>
      <c r="ADT104" s="27"/>
      <c r="ADU104" s="27"/>
      <c r="ADV104" s="27"/>
      <c r="ADW104" s="27"/>
      <c r="ADX104" s="27"/>
      <c r="ADY104" s="27"/>
      <c r="ADZ104" s="27"/>
      <c r="AEA104" s="27"/>
      <c r="AEB104" s="27"/>
      <c r="AEC104" s="27"/>
      <c r="AED104" s="27"/>
      <c r="AEE104" s="27"/>
      <c r="AEF104" s="27"/>
      <c r="AEG104" s="27"/>
      <c r="AEH104" s="27"/>
      <c r="AEI104" s="27"/>
      <c r="AEJ104" s="27"/>
      <c r="AEK104" s="27"/>
      <c r="AEL104" s="27"/>
      <c r="AEM104" s="27"/>
      <c r="AEN104" s="27"/>
      <c r="AEO104" s="27"/>
      <c r="AEP104" s="27"/>
      <c r="AEQ104" s="27"/>
      <c r="AER104" s="27"/>
      <c r="AES104" s="27"/>
      <c r="AET104" s="27"/>
      <c r="AEU104" s="27"/>
      <c r="AEV104" s="27"/>
      <c r="AEW104" s="27"/>
      <c r="AEX104" s="27"/>
      <c r="AEY104" s="27"/>
      <c r="AEZ104" s="27"/>
      <c r="AFA104" s="27"/>
      <c r="AFB104" s="27"/>
      <c r="AFC104" s="27"/>
      <c r="AFD104" s="27"/>
      <c r="AFE104" s="27"/>
      <c r="AFF104" s="27"/>
      <c r="AFG104" s="27"/>
      <c r="AFH104" s="27"/>
      <c r="AFI104" s="27"/>
      <c r="AFJ104" s="27"/>
      <c r="AFK104" s="27"/>
      <c r="AFL104" s="27"/>
      <c r="AFM104" s="27"/>
      <c r="AFN104" s="27"/>
      <c r="AFO104" s="27"/>
      <c r="AFP104" s="27"/>
      <c r="AFQ104" s="27"/>
      <c r="AFR104" s="27"/>
      <c r="AFS104" s="27"/>
      <c r="AFT104" s="27"/>
      <c r="AFU104" s="27"/>
      <c r="AFV104" s="27"/>
      <c r="AFW104" s="27"/>
      <c r="AFX104" s="27"/>
      <c r="AFY104" s="27"/>
      <c r="AFZ104" s="27"/>
      <c r="AGA104" s="27"/>
      <c r="AGB104" s="27"/>
      <c r="AGC104" s="27"/>
      <c r="AGD104" s="27"/>
      <c r="AGE104" s="27"/>
      <c r="AGF104" s="27"/>
      <c r="AGG104" s="27"/>
      <c r="AGH104" s="27"/>
      <c r="AGI104" s="27"/>
      <c r="AGJ104" s="27"/>
      <c r="AGK104" s="27"/>
      <c r="AGL104" s="27"/>
      <c r="AGM104" s="27"/>
      <c r="AGN104" s="27"/>
      <c r="AGO104" s="27"/>
      <c r="AGP104" s="27"/>
      <c r="AGQ104" s="27"/>
      <c r="AGR104" s="27"/>
      <c r="AGS104" s="27"/>
      <c r="AGT104" s="27"/>
      <c r="AGU104" s="27"/>
      <c r="AGV104" s="27"/>
      <c r="AGW104" s="27"/>
      <c r="AGX104" s="27"/>
      <c r="AGY104" s="27"/>
      <c r="AGZ104" s="27"/>
      <c r="AHA104" s="27"/>
      <c r="AHB104" s="27"/>
      <c r="AHC104" s="27"/>
      <c r="AHD104" s="27"/>
      <c r="AHE104" s="27"/>
      <c r="AHF104" s="27"/>
      <c r="AHG104" s="27"/>
      <c r="AHH104" s="27"/>
      <c r="AHI104" s="27"/>
      <c r="AHJ104" s="27"/>
      <c r="AHK104" s="27"/>
      <c r="AHL104" s="27"/>
      <c r="AHM104" s="27"/>
      <c r="AHN104" s="27"/>
      <c r="AHO104" s="27"/>
      <c r="AHP104" s="27"/>
      <c r="AHQ104" s="27"/>
      <c r="AHR104" s="27"/>
      <c r="AHS104" s="27"/>
      <c r="AHT104" s="27"/>
      <c r="AHU104" s="27"/>
      <c r="AHV104" s="27"/>
      <c r="AHW104" s="27"/>
      <c r="AHX104" s="27"/>
      <c r="AHY104" s="27"/>
      <c r="AHZ104" s="27"/>
      <c r="AIA104" s="27"/>
      <c r="AIB104" s="27"/>
      <c r="AIC104" s="27"/>
      <c r="AID104" s="27"/>
      <c r="AIE104" s="27"/>
      <c r="AIF104" s="27"/>
      <c r="AIG104" s="27"/>
      <c r="AIH104" s="27"/>
      <c r="AII104" s="27"/>
      <c r="AIJ104" s="27"/>
      <c r="AIK104" s="27"/>
      <c r="AIL104" s="27"/>
      <c r="AIM104" s="27"/>
      <c r="AIN104" s="27"/>
      <c r="AIO104" s="27"/>
      <c r="AIP104" s="27"/>
      <c r="AIQ104" s="27"/>
      <c r="AIR104" s="27"/>
      <c r="AIS104" s="27"/>
      <c r="AIT104" s="27"/>
      <c r="AIU104" s="27"/>
      <c r="AIV104" s="27"/>
      <c r="AIW104" s="27"/>
      <c r="AIX104" s="27"/>
      <c r="AIY104" s="27"/>
      <c r="AIZ104" s="27"/>
      <c r="AJA104" s="27"/>
      <c r="AJB104" s="27"/>
      <c r="AJC104" s="27"/>
      <c r="AJD104" s="27"/>
      <c r="AJE104" s="27"/>
      <c r="AJF104" s="27"/>
      <c r="AJG104" s="27"/>
      <c r="AJH104" s="27"/>
      <c r="AJI104" s="27"/>
      <c r="AJJ104" s="27"/>
      <c r="AJK104" s="27"/>
      <c r="AJL104" s="27"/>
      <c r="AJM104" s="27"/>
      <c r="AJN104" s="27"/>
      <c r="AJO104" s="27"/>
      <c r="AJP104" s="27"/>
      <c r="AJQ104" s="27"/>
      <c r="AJR104" s="27"/>
      <c r="AJS104" s="27"/>
      <c r="AJT104" s="27"/>
      <c r="AJU104" s="27"/>
      <c r="AJV104" s="27"/>
      <c r="AJW104" s="27"/>
      <c r="AJX104" s="27"/>
      <c r="AJY104" s="27"/>
      <c r="AJZ104" s="27"/>
      <c r="AKA104" s="27"/>
      <c r="AKB104" s="27"/>
      <c r="AKC104" s="27"/>
      <c r="AKD104" s="27"/>
      <c r="AKE104" s="27"/>
      <c r="AKF104" s="27"/>
      <c r="AKG104" s="27"/>
      <c r="AKH104" s="27"/>
      <c r="AKI104" s="27"/>
      <c r="AKJ104" s="27"/>
      <c r="AKK104" s="27"/>
      <c r="AKL104" s="27"/>
      <c r="AKM104" s="27"/>
      <c r="AKN104" s="27"/>
      <c r="AKO104" s="27"/>
      <c r="AKP104" s="27"/>
      <c r="AKQ104" s="27"/>
      <c r="AKR104" s="27"/>
      <c r="AKS104" s="27"/>
      <c r="AKT104" s="27"/>
      <c r="AKU104" s="27"/>
      <c r="AKV104" s="27"/>
      <c r="AKW104" s="27"/>
      <c r="AKX104" s="27"/>
      <c r="AKY104" s="27"/>
      <c r="AKZ104" s="27"/>
      <c r="ALA104" s="27"/>
      <c r="ALB104" s="27"/>
      <c r="ALC104" s="27"/>
      <c r="ALD104" s="27"/>
      <c r="ALE104" s="27"/>
      <c r="ALF104" s="27"/>
      <c r="ALG104" s="27"/>
      <c r="ALH104" s="27"/>
      <c r="ALI104" s="27"/>
      <c r="ALJ104" s="27"/>
      <c r="ALK104" s="27"/>
      <c r="ALL104" s="27"/>
      <c r="ALM104" s="27"/>
      <c r="ALN104" s="27"/>
      <c r="ALO104" s="27"/>
      <c r="ALP104" s="27"/>
      <c r="ALQ104" s="27"/>
      <c r="ALR104" s="27"/>
      <c r="ALS104" s="27"/>
      <c r="ALT104" s="27"/>
      <c r="ALU104" s="27"/>
      <c r="ALV104" s="27"/>
      <c r="ALW104" s="27"/>
      <c r="ALX104" s="27"/>
      <c r="ALY104" s="27"/>
      <c r="ALZ104" s="27"/>
      <c r="AMA104" s="27"/>
      <c r="AMB104" s="27"/>
      <c r="AMC104" s="27"/>
      <c r="AMD104" s="27"/>
      <c r="AME104" s="27"/>
      <c r="AMF104" s="27"/>
      <c r="AMG104" s="27"/>
      <c r="AMH104" s="27"/>
      <c r="AMI104" s="27"/>
      <c r="AMJ104" s="27"/>
      <c r="AMK104" s="27"/>
      <c r="AML104" s="27"/>
      <c r="AMM104" s="27"/>
      <c r="AMN104" s="27"/>
      <c r="AMO104" s="27"/>
      <c r="AMP104" s="27"/>
      <c r="AMQ104" s="27"/>
      <c r="AMR104" s="27"/>
      <c r="AMS104" s="27"/>
      <c r="AMT104" s="27"/>
      <c r="AMU104" s="27"/>
      <c r="AMV104" s="27"/>
      <c r="AMW104" s="27"/>
      <c r="AMX104" s="27"/>
      <c r="AMY104" s="27"/>
      <c r="AMZ104" s="27"/>
      <c r="ANA104" s="27"/>
      <c r="ANB104" s="27"/>
      <c r="ANC104" s="27"/>
      <c r="AND104" s="27"/>
      <c r="ANE104" s="27"/>
      <c r="ANF104" s="27"/>
      <c r="ANG104" s="27"/>
      <c r="ANH104" s="27"/>
      <c r="ANI104" s="27"/>
      <c r="ANJ104" s="27"/>
      <c r="ANK104" s="27"/>
      <c r="ANL104" s="27"/>
      <c r="ANM104" s="27"/>
      <c r="ANN104" s="27"/>
      <c r="ANO104" s="27"/>
      <c r="ANP104" s="27"/>
      <c r="ANQ104" s="27"/>
      <c r="ANR104" s="27"/>
      <c r="ANS104" s="27"/>
      <c r="ANT104" s="27"/>
      <c r="ANU104" s="27"/>
      <c r="ANV104" s="27"/>
      <c r="ANW104" s="27"/>
      <c r="ANX104" s="27"/>
      <c r="ANY104" s="27"/>
      <c r="ANZ104" s="27"/>
      <c r="AOA104" s="27"/>
      <c r="AOB104" s="27"/>
      <c r="AOC104" s="27"/>
      <c r="AOD104" s="27"/>
      <c r="AOE104" s="27"/>
      <c r="AOF104" s="27"/>
      <c r="AOG104" s="27"/>
      <c r="AOH104" s="27"/>
      <c r="AOI104" s="27"/>
      <c r="AOJ104" s="27"/>
      <c r="AOK104" s="27"/>
      <c r="AOL104" s="27"/>
      <c r="AOM104" s="27"/>
      <c r="AON104" s="27"/>
      <c r="AOO104" s="27"/>
      <c r="AOP104" s="27"/>
      <c r="AOQ104" s="27"/>
      <c r="AOR104" s="27"/>
      <c r="AOS104" s="27"/>
      <c r="AOT104" s="27"/>
      <c r="AOU104" s="27"/>
      <c r="AOV104" s="27"/>
      <c r="AOW104" s="27"/>
      <c r="AOX104" s="27"/>
      <c r="AOY104" s="27"/>
      <c r="AOZ104" s="27"/>
      <c r="APA104" s="27"/>
      <c r="APB104" s="27"/>
      <c r="APC104" s="27"/>
      <c r="APD104" s="27"/>
      <c r="APE104" s="27"/>
      <c r="APF104" s="27"/>
      <c r="APG104" s="27"/>
      <c r="APH104" s="27"/>
      <c r="API104" s="27"/>
      <c r="APJ104" s="27"/>
      <c r="APK104" s="27"/>
      <c r="APL104" s="27"/>
      <c r="APM104" s="27"/>
      <c r="APN104" s="27"/>
      <c r="APO104" s="27"/>
      <c r="APP104" s="27"/>
      <c r="APQ104" s="27"/>
      <c r="APR104" s="27"/>
      <c r="APS104" s="27"/>
      <c r="APT104" s="27"/>
      <c r="APU104" s="27"/>
      <c r="APV104" s="27"/>
      <c r="APW104" s="27"/>
      <c r="APX104" s="27"/>
      <c r="APY104" s="27"/>
      <c r="APZ104" s="27"/>
      <c r="AQA104" s="27"/>
      <c r="AQB104" s="27"/>
      <c r="AQC104" s="27"/>
      <c r="AQD104" s="27"/>
      <c r="AQE104" s="27"/>
      <c r="AQF104" s="27"/>
      <c r="AQG104" s="27"/>
      <c r="AQH104" s="27"/>
      <c r="AQI104" s="27"/>
      <c r="AQJ104" s="27"/>
      <c r="AQK104" s="27"/>
      <c r="AQL104" s="27"/>
      <c r="AQM104" s="27"/>
      <c r="AQN104" s="27"/>
      <c r="AQO104" s="27"/>
      <c r="AQP104" s="27"/>
      <c r="AQQ104" s="27"/>
      <c r="AQR104" s="27"/>
      <c r="AQS104" s="27"/>
      <c r="AQT104" s="27"/>
      <c r="AQU104" s="27"/>
      <c r="AQV104" s="27"/>
      <c r="AQW104" s="27"/>
      <c r="AQX104" s="27"/>
      <c r="AQY104" s="27"/>
      <c r="AQZ104" s="27"/>
      <c r="ARA104" s="27"/>
      <c r="ARB104" s="27"/>
      <c r="ARC104" s="27"/>
      <c r="ARD104" s="27"/>
      <c r="ARE104" s="27"/>
      <c r="ARF104" s="27"/>
      <c r="ARG104" s="27"/>
      <c r="ARH104" s="27"/>
      <c r="ARI104" s="27"/>
      <c r="ARJ104" s="27"/>
      <c r="ARK104" s="27"/>
      <c r="ARL104" s="27"/>
      <c r="ARM104" s="27"/>
      <c r="ARN104" s="27"/>
      <c r="ARO104" s="27"/>
      <c r="ARP104" s="27"/>
      <c r="ARQ104" s="27"/>
      <c r="ARR104" s="27"/>
      <c r="ARS104" s="27"/>
      <c r="ART104" s="27"/>
      <c r="ARU104" s="27"/>
      <c r="ARV104" s="27"/>
      <c r="ARW104" s="27"/>
      <c r="ARX104" s="27"/>
      <c r="ARY104" s="27"/>
      <c r="ARZ104" s="27"/>
      <c r="ASA104" s="27"/>
      <c r="ASB104" s="27"/>
      <c r="ASC104" s="27"/>
      <c r="ASD104" s="27"/>
      <c r="ASE104" s="27"/>
      <c r="ASF104" s="27"/>
      <c r="ASG104" s="27"/>
      <c r="ASH104" s="27"/>
      <c r="ASI104" s="27"/>
      <c r="ASJ104" s="27"/>
      <c r="ASK104" s="27"/>
      <c r="ASL104" s="27"/>
      <c r="ASM104" s="27"/>
      <c r="ASN104" s="27"/>
      <c r="ASO104" s="27"/>
      <c r="ASP104" s="27"/>
      <c r="ASQ104" s="27"/>
      <c r="ASR104" s="27"/>
      <c r="ASS104" s="27"/>
      <c r="AST104" s="27"/>
      <c r="ASU104" s="27"/>
      <c r="ASV104" s="27"/>
      <c r="ASW104" s="27"/>
      <c r="ASX104" s="27"/>
      <c r="ASY104" s="27"/>
      <c r="ASZ104" s="27"/>
      <c r="ATA104" s="27"/>
      <c r="ATB104" s="27"/>
      <c r="ATC104" s="27"/>
      <c r="ATD104" s="27"/>
      <c r="ATE104" s="27"/>
      <c r="ATF104" s="27"/>
      <c r="ATG104" s="27"/>
      <c r="ATH104" s="27"/>
      <c r="ATI104" s="27"/>
      <c r="ATJ104" s="27"/>
      <c r="ATK104" s="27"/>
      <c r="ATL104" s="27"/>
      <c r="ATM104" s="27"/>
      <c r="ATN104" s="27"/>
      <c r="ATO104" s="27"/>
      <c r="ATP104" s="27"/>
      <c r="ATQ104" s="27"/>
      <c r="ATR104" s="27"/>
      <c r="ATS104" s="27"/>
      <c r="ATT104" s="27"/>
      <c r="ATU104" s="27"/>
      <c r="ATV104" s="27"/>
      <c r="ATW104" s="27"/>
      <c r="ATX104" s="27"/>
      <c r="ATY104" s="27"/>
      <c r="ATZ104" s="27"/>
      <c r="AUA104" s="27"/>
      <c r="AUB104" s="27"/>
      <c r="AUC104" s="27"/>
      <c r="AUD104" s="27"/>
      <c r="AUE104" s="27"/>
      <c r="AUF104" s="27"/>
      <c r="AUG104" s="27"/>
      <c r="AUH104" s="27"/>
      <c r="AUI104" s="27"/>
      <c r="AUJ104" s="27"/>
      <c r="AUK104" s="27"/>
      <c r="AUL104" s="27"/>
      <c r="AUM104" s="27"/>
      <c r="AUN104" s="27"/>
      <c r="AUO104" s="27"/>
      <c r="AUP104" s="27"/>
      <c r="AUQ104" s="27"/>
      <c r="AUR104" s="27"/>
      <c r="AUS104" s="27"/>
      <c r="AUT104" s="27"/>
      <c r="AUU104" s="27"/>
      <c r="AUV104" s="27"/>
      <c r="AUW104" s="27"/>
      <c r="AUX104" s="27"/>
      <c r="AUY104" s="27"/>
      <c r="AUZ104" s="27"/>
      <c r="AVA104" s="27"/>
      <c r="AVB104" s="27"/>
      <c r="AVC104" s="27"/>
      <c r="AVD104" s="27"/>
      <c r="AVE104" s="27"/>
      <c r="AVF104" s="27"/>
      <c r="AVG104" s="27"/>
      <c r="AVH104" s="27"/>
      <c r="AVI104" s="27"/>
      <c r="AVJ104" s="27"/>
      <c r="AVK104" s="27"/>
      <c r="AVL104" s="27"/>
      <c r="AVM104" s="27"/>
      <c r="AVN104" s="27"/>
      <c r="AVO104" s="27"/>
      <c r="AVP104" s="27"/>
      <c r="AVQ104" s="27"/>
      <c r="AVR104" s="27"/>
      <c r="AVS104" s="27"/>
      <c r="AVT104" s="27"/>
      <c r="AVU104" s="27"/>
      <c r="AVV104" s="27"/>
      <c r="AVW104" s="27"/>
      <c r="AVX104" s="27"/>
      <c r="AVY104" s="27"/>
      <c r="AVZ104" s="27"/>
      <c r="AWA104" s="27"/>
      <c r="AWB104" s="27"/>
      <c r="AWC104" s="27"/>
      <c r="AWD104" s="27"/>
      <c r="AWE104" s="27"/>
      <c r="AWF104" s="27"/>
      <c r="AWG104" s="27"/>
      <c r="AWH104" s="27"/>
      <c r="AWI104" s="27"/>
      <c r="AWJ104" s="27"/>
      <c r="AWK104" s="27"/>
      <c r="AWL104" s="27"/>
      <c r="AWM104" s="27"/>
      <c r="AWN104" s="27"/>
      <c r="AWO104" s="27"/>
      <c r="AWP104" s="27"/>
      <c r="AWQ104" s="27"/>
      <c r="AWR104" s="27"/>
      <c r="AWS104" s="27"/>
      <c r="AWT104" s="27"/>
      <c r="AWU104" s="27"/>
      <c r="AWV104" s="27"/>
      <c r="AWW104" s="27"/>
      <c r="AWX104" s="27"/>
      <c r="AWY104" s="27"/>
      <c r="AWZ104" s="27"/>
      <c r="AXA104" s="27"/>
      <c r="AXB104" s="27"/>
      <c r="AXC104" s="27"/>
      <c r="AXD104" s="27"/>
      <c r="AXE104" s="27"/>
      <c r="AXF104" s="27"/>
      <c r="AXG104" s="27"/>
      <c r="AXH104" s="27"/>
      <c r="AXI104" s="27"/>
      <c r="AXJ104" s="27"/>
      <c r="AXK104" s="27"/>
      <c r="AXL104" s="27"/>
      <c r="AXM104" s="27"/>
      <c r="AXN104" s="27"/>
      <c r="AXO104" s="27"/>
      <c r="AXP104" s="27"/>
      <c r="AXQ104" s="27"/>
      <c r="AXR104" s="27"/>
      <c r="AXS104" s="27"/>
      <c r="AXT104" s="27"/>
      <c r="AXU104" s="27"/>
      <c r="AXV104" s="27"/>
      <c r="AXW104" s="27"/>
      <c r="AXX104" s="27"/>
      <c r="AXY104" s="27"/>
      <c r="AXZ104" s="27"/>
      <c r="AYA104" s="27"/>
      <c r="AYB104" s="27"/>
      <c r="AYC104" s="27"/>
      <c r="AYD104" s="27"/>
      <c r="AYE104" s="27"/>
      <c r="AYF104" s="27"/>
      <c r="AYG104" s="27"/>
      <c r="AYH104" s="27"/>
      <c r="AYI104" s="27"/>
      <c r="AYJ104" s="27"/>
      <c r="AYK104" s="27"/>
      <c r="AYL104" s="27"/>
      <c r="AYM104" s="27"/>
      <c r="AYN104" s="27"/>
      <c r="AYO104" s="27"/>
      <c r="AYP104" s="27"/>
      <c r="AYQ104" s="27"/>
      <c r="AYR104" s="27"/>
      <c r="AYS104" s="27"/>
      <c r="AYT104" s="27"/>
      <c r="AYU104" s="27"/>
      <c r="AYV104" s="27"/>
      <c r="AYW104" s="27"/>
      <c r="AYX104" s="27"/>
      <c r="AYY104" s="27"/>
      <c r="AYZ104" s="27"/>
      <c r="AZA104" s="27"/>
      <c r="AZB104" s="27"/>
      <c r="AZC104" s="27"/>
      <c r="AZD104" s="27"/>
      <c r="AZE104" s="27"/>
      <c r="AZF104" s="27"/>
      <c r="AZG104" s="27"/>
      <c r="AZH104" s="27"/>
      <c r="AZI104" s="27"/>
      <c r="AZJ104" s="27"/>
      <c r="AZK104" s="27"/>
      <c r="AZL104" s="27"/>
      <c r="AZM104" s="27"/>
      <c r="AZN104" s="27"/>
      <c r="AZO104" s="27"/>
      <c r="AZP104" s="27"/>
      <c r="AZQ104" s="27"/>
      <c r="AZR104" s="27"/>
      <c r="AZS104" s="27"/>
      <c r="AZT104" s="27"/>
      <c r="AZU104" s="27"/>
      <c r="AZV104" s="27"/>
      <c r="AZW104" s="27"/>
      <c r="AZX104" s="27"/>
      <c r="AZY104" s="27"/>
      <c r="AZZ104" s="27"/>
      <c r="BAA104" s="27"/>
      <c r="BAB104" s="27"/>
      <c r="BAC104" s="27"/>
      <c r="BAD104" s="27"/>
      <c r="BAE104" s="27"/>
      <c r="BAF104" s="27"/>
      <c r="BAG104" s="27"/>
      <c r="BAH104" s="27"/>
      <c r="BAI104" s="27"/>
      <c r="BAJ104" s="27"/>
      <c r="BAK104" s="27"/>
      <c r="BAL104" s="27"/>
      <c r="BAM104" s="27"/>
      <c r="BAN104" s="27"/>
      <c r="BAO104" s="27"/>
      <c r="BAP104" s="27"/>
      <c r="BAQ104" s="27"/>
      <c r="BAR104" s="27"/>
      <c r="BAS104" s="27"/>
      <c r="BAT104" s="27"/>
      <c r="BAU104" s="27"/>
      <c r="BAV104" s="27"/>
      <c r="BAW104" s="27"/>
      <c r="BAX104" s="27"/>
      <c r="BAY104" s="27"/>
      <c r="BAZ104" s="27"/>
      <c r="BBA104" s="27"/>
      <c r="BBB104" s="27"/>
      <c r="BBC104" s="27"/>
      <c r="BBD104" s="27"/>
      <c r="BBE104" s="27"/>
      <c r="BBF104" s="27"/>
      <c r="BBG104" s="27"/>
      <c r="BBH104" s="27"/>
      <c r="BBI104" s="27"/>
      <c r="BBJ104" s="27"/>
      <c r="BBK104" s="27"/>
      <c r="BBL104" s="27"/>
      <c r="BBM104" s="27"/>
      <c r="BBN104" s="27"/>
      <c r="BBO104" s="27"/>
      <c r="BBP104" s="27"/>
      <c r="BBQ104" s="27"/>
      <c r="BBR104" s="27"/>
      <c r="BBS104" s="27"/>
      <c r="BBT104" s="27"/>
      <c r="BBU104" s="27"/>
      <c r="BBV104" s="27"/>
      <c r="BBW104" s="27"/>
      <c r="BBX104" s="27"/>
      <c r="BBY104" s="27"/>
      <c r="BBZ104" s="27"/>
      <c r="BCA104" s="27"/>
      <c r="BCB104" s="27"/>
      <c r="BCC104" s="27"/>
      <c r="BCD104" s="27"/>
      <c r="BCE104" s="27"/>
      <c r="BCF104" s="27"/>
      <c r="BCG104" s="27"/>
      <c r="BCH104" s="27"/>
      <c r="BCI104" s="27"/>
      <c r="BCJ104" s="27"/>
      <c r="BCK104" s="27"/>
      <c r="BCL104" s="27"/>
      <c r="BCM104" s="27"/>
      <c r="BCN104" s="27"/>
      <c r="BCO104" s="27"/>
      <c r="BCP104" s="27"/>
      <c r="BCQ104" s="27"/>
      <c r="BCR104" s="27"/>
      <c r="BCS104" s="27"/>
      <c r="BCT104" s="27"/>
      <c r="BCU104" s="27"/>
      <c r="BCV104" s="27"/>
      <c r="BCW104" s="27"/>
      <c r="BCX104" s="27"/>
      <c r="BCY104" s="27"/>
      <c r="BCZ104" s="27"/>
      <c r="BDA104" s="27"/>
      <c r="BDB104" s="27"/>
      <c r="BDC104" s="27"/>
      <c r="BDD104" s="27"/>
      <c r="BDE104" s="27"/>
      <c r="BDF104" s="27"/>
      <c r="BDG104" s="27"/>
      <c r="BDH104" s="27"/>
      <c r="BDI104" s="27"/>
      <c r="BDJ104" s="27"/>
      <c r="BDK104" s="27"/>
      <c r="BDL104" s="27"/>
      <c r="BDM104" s="27"/>
      <c r="BDN104" s="27"/>
      <c r="BDO104" s="27"/>
      <c r="BDP104" s="27"/>
      <c r="BDQ104" s="27"/>
      <c r="BDR104" s="27"/>
      <c r="BDS104" s="27"/>
      <c r="BDT104" s="27"/>
      <c r="BDU104" s="27"/>
      <c r="BDV104" s="27"/>
      <c r="BDW104" s="27"/>
      <c r="BDX104" s="27"/>
      <c r="BDY104" s="27"/>
      <c r="BDZ104" s="27"/>
      <c r="BEA104" s="27"/>
      <c r="BEB104" s="27"/>
      <c r="BEC104" s="27"/>
      <c r="BED104" s="27"/>
      <c r="BEE104" s="27"/>
      <c r="BEF104" s="27"/>
      <c r="BEG104" s="27"/>
      <c r="BEH104" s="27"/>
      <c r="BEI104" s="27"/>
      <c r="BEJ104" s="27"/>
      <c r="BEK104" s="27"/>
      <c r="BEL104" s="27"/>
      <c r="BEM104" s="27"/>
      <c r="BEN104" s="27"/>
      <c r="BEO104" s="27"/>
      <c r="BEP104" s="27"/>
      <c r="BEQ104" s="27"/>
      <c r="BER104" s="27"/>
      <c r="BES104" s="27"/>
      <c r="BET104" s="27"/>
      <c r="BEU104" s="27"/>
      <c r="BEV104" s="27"/>
      <c r="BEW104" s="27"/>
      <c r="BEX104" s="27"/>
      <c r="BEY104" s="27"/>
      <c r="BEZ104" s="27"/>
      <c r="BFA104" s="27"/>
      <c r="BFB104" s="27"/>
      <c r="BFC104" s="27"/>
      <c r="BFD104" s="27"/>
      <c r="BFE104" s="27"/>
      <c r="BFF104" s="27"/>
      <c r="BFG104" s="27"/>
      <c r="BFH104" s="27"/>
      <c r="BFI104" s="27"/>
      <c r="BFJ104" s="27"/>
      <c r="BFK104" s="27"/>
      <c r="BFL104" s="27"/>
      <c r="BFM104" s="27"/>
      <c r="BFN104" s="27"/>
      <c r="BFO104" s="27"/>
      <c r="BFP104" s="27"/>
      <c r="BFQ104" s="27"/>
      <c r="BFR104" s="27"/>
      <c r="BFS104" s="27"/>
      <c r="BFT104" s="27"/>
      <c r="BFU104" s="27"/>
      <c r="BFV104" s="27"/>
      <c r="BFW104" s="27"/>
      <c r="BFX104" s="27"/>
      <c r="BFY104" s="27"/>
      <c r="BFZ104" s="27"/>
      <c r="BGA104" s="27"/>
      <c r="BGB104" s="27"/>
      <c r="BGC104" s="27"/>
      <c r="BGD104" s="27"/>
      <c r="BGE104" s="27"/>
      <c r="BGF104" s="27"/>
      <c r="BGG104" s="27"/>
      <c r="BGH104" s="27"/>
      <c r="BGI104" s="27"/>
      <c r="BGJ104" s="27"/>
      <c r="BGK104" s="27"/>
      <c r="BGL104" s="27"/>
      <c r="BGM104" s="27"/>
      <c r="BGN104" s="27"/>
      <c r="BGO104" s="27"/>
      <c r="BGP104" s="27"/>
      <c r="BGQ104" s="27"/>
      <c r="BGR104" s="27"/>
      <c r="BGS104" s="27"/>
      <c r="BGT104" s="27"/>
      <c r="BGU104" s="27"/>
      <c r="BGV104" s="27"/>
      <c r="BGW104" s="27"/>
      <c r="BGX104" s="27"/>
      <c r="BGY104" s="27"/>
      <c r="BGZ104" s="27"/>
      <c r="BHA104" s="27"/>
      <c r="BHB104" s="27"/>
      <c r="BHC104" s="27"/>
      <c r="BHD104" s="27"/>
      <c r="BHE104" s="27"/>
      <c r="BHF104" s="27"/>
      <c r="BHG104" s="27"/>
      <c r="BHH104" s="27"/>
      <c r="BHI104" s="27"/>
      <c r="BHJ104" s="27"/>
      <c r="BHK104" s="27"/>
      <c r="BHL104" s="27"/>
      <c r="BHM104" s="27"/>
      <c r="BHN104" s="27"/>
      <c r="BHO104" s="27"/>
      <c r="BHP104" s="27"/>
      <c r="BHQ104" s="27"/>
      <c r="BHR104" s="27"/>
      <c r="BHS104" s="27"/>
      <c r="BHT104" s="27"/>
      <c r="BHU104" s="27"/>
      <c r="BHV104" s="27"/>
      <c r="BHW104" s="27"/>
      <c r="BHX104" s="27"/>
      <c r="BHY104" s="27"/>
      <c r="BHZ104" s="27"/>
      <c r="BIA104" s="27"/>
      <c r="BIB104" s="27"/>
      <c r="BIC104" s="27"/>
      <c r="BID104" s="27"/>
      <c r="BIE104" s="27"/>
      <c r="BIF104" s="27"/>
      <c r="BIG104" s="27"/>
      <c r="BIH104" s="27"/>
      <c r="BII104" s="27"/>
      <c r="BIJ104" s="27"/>
      <c r="BIK104" s="27"/>
      <c r="BIL104" s="27"/>
      <c r="BIM104" s="27"/>
      <c r="BIN104" s="27"/>
      <c r="BIO104" s="27"/>
      <c r="BIP104" s="27"/>
      <c r="BIQ104" s="27"/>
      <c r="BIR104" s="27"/>
      <c r="BIS104" s="27"/>
      <c r="BIT104" s="27"/>
      <c r="BIU104" s="27"/>
      <c r="BIV104" s="27"/>
      <c r="BIW104" s="27"/>
      <c r="BIX104" s="27"/>
      <c r="BIY104" s="27"/>
      <c r="BIZ104" s="27"/>
      <c r="BJA104" s="27"/>
      <c r="BJB104" s="27"/>
      <c r="BJC104" s="27"/>
      <c r="BJD104" s="27"/>
      <c r="BJE104" s="27"/>
      <c r="BJF104" s="27"/>
      <c r="BJG104" s="27"/>
      <c r="BJH104" s="27"/>
      <c r="BJI104" s="27"/>
      <c r="BJJ104" s="27"/>
      <c r="BJK104" s="27"/>
      <c r="BJL104" s="27"/>
      <c r="BJM104" s="27"/>
      <c r="BJN104" s="27"/>
      <c r="BJO104" s="27"/>
      <c r="BJP104" s="27"/>
      <c r="BJQ104" s="27"/>
      <c r="BJR104" s="27"/>
      <c r="BJS104" s="27"/>
      <c r="BJT104" s="27"/>
      <c r="BJU104" s="27"/>
      <c r="BJV104" s="27"/>
      <c r="BJW104" s="27"/>
      <c r="BJX104" s="27"/>
      <c r="BJY104" s="27"/>
      <c r="BJZ104" s="27"/>
      <c r="BKA104" s="27"/>
      <c r="BKB104" s="27"/>
      <c r="BKC104" s="27"/>
      <c r="BKD104" s="27"/>
      <c r="BKE104" s="27"/>
      <c r="BKF104" s="27"/>
      <c r="BKG104" s="27"/>
      <c r="BKH104" s="27"/>
      <c r="BKI104" s="27"/>
      <c r="BKJ104" s="27"/>
      <c r="BKK104" s="27"/>
      <c r="BKL104" s="27"/>
      <c r="BKM104" s="27"/>
      <c r="BKN104" s="27"/>
      <c r="BKO104" s="27"/>
      <c r="BKP104" s="27"/>
      <c r="BKQ104" s="27"/>
      <c r="BKR104" s="27"/>
      <c r="BKS104" s="27"/>
      <c r="BKT104" s="27"/>
      <c r="BKU104" s="27"/>
      <c r="BKV104" s="27"/>
      <c r="BKW104" s="27"/>
      <c r="BKX104" s="27"/>
      <c r="BKY104" s="27"/>
      <c r="BKZ104" s="27"/>
      <c r="BLA104" s="27"/>
      <c r="BLB104" s="27"/>
      <c r="BLC104" s="27"/>
      <c r="BLD104" s="27"/>
      <c r="BLE104" s="27"/>
      <c r="BLF104" s="27"/>
      <c r="BLG104" s="27"/>
      <c r="BLH104" s="27"/>
      <c r="BLI104" s="27"/>
      <c r="BLJ104" s="27"/>
      <c r="BLK104" s="27"/>
      <c r="BLL104" s="27"/>
      <c r="BLM104" s="27"/>
      <c r="BLN104" s="27"/>
      <c r="BLO104" s="27"/>
      <c r="BLP104" s="27"/>
      <c r="BLQ104" s="27"/>
      <c r="BLR104" s="27"/>
      <c r="BLS104" s="27"/>
      <c r="BLT104" s="27"/>
      <c r="BLU104" s="27"/>
      <c r="BLV104" s="27"/>
      <c r="BLW104" s="27"/>
      <c r="BLX104" s="27"/>
      <c r="BLY104" s="27"/>
      <c r="BLZ104" s="27"/>
      <c r="BMA104" s="27"/>
      <c r="BMB104" s="27"/>
      <c r="BMC104" s="27"/>
      <c r="BMD104" s="27"/>
      <c r="BME104" s="27"/>
      <c r="BMF104" s="27"/>
      <c r="BMG104" s="27"/>
      <c r="BMH104" s="27"/>
      <c r="BMI104" s="27"/>
      <c r="BMJ104" s="27"/>
      <c r="BMK104" s="27"/>
      <c r="BML104" s="27"/>
      <c r="BMM104" s="27"/>
      <c r="BMN104" s="27"/>
      <c r="BMO104" s="27"/>
      <c r="BMP104" s="27"/>
      <c r="BMQ104" s="27"/>
      <c r="BMR104" s="27"/>
      <c r="BMS104" s="27"/>
      <c r="BMT104" s="27"/>
      <c r="BMU104" s="27"/>
      <c r="BMV104" s="27"/>
      <c r="BMW104" s="27"/>
      <c r="BMX104" s="27"/>
      <c r="BMY104" s="27"/>
      <c r="BMZ104" s="27"/>
      <c r="BNA104" s="27"/>
      <c r="BNB104" s="27"/>
      <c r="BNC104" s="27"/>
      <c r="BND104" s="27"/>
      <c r="BNE104" s="27"/>
      <c r="BNF104" s="27"/>
      <c r="BNG104" s="27"/>
      <c r="BNH104" s="27"/>
      <c r="BNI104" s="27"/>
      <c r="BNJ104" s="27"/>
      <c r="BNK104" s="27"/>
      <c r="BNL104" s="27"/>
      <c r="BNM104" s="27"/>
      <c r="BNN104" s="27"/>
      <c r="BNO104" s="27"/>
      <c r="BNP104" s="27"/>
      <c r="BNQ104" s="27"/>
      <c r="BNR104" s="27"/>
      <c r="BNS104" s="27"/>
      <c r="BNT104" s="27"/>
      <c r="BNU104" s="27"/>
      <c r="BNV104" s="27"/>
      <c r="BNW104" s="27"/>
      <c r="BNX104" s="27"/>
      <c r="BNY104" s="27"/>
      <c r="BNZ104" s="27"/>
      <c r="BOA104" s="27"/>
      <c r="BOB104" s="27"/>
      <c r="BOC104" s="27"/>
      <c r="BOD104" s="27"/>
      <c r="BOE104" s="27"/>
      <c r="BOF104" s="27"/>
      <c r="BOG104" s="27"/>
      <c r="BOH104" s="27"/>
      <c r="BOI104" s="27"/>
      <c r="BOJ104" s="27"/>
      <c r="BOK104" s="27"/>
      <c r="BOL104" s="27"/>
      <c r="BOM104" s="27"/>
      <c r="BON104" s="27"/>
      <c r="BOO104" s="27"/>
      <c r="BOP104" s="27"/>
      <c r="BOQ104" s="27"/>
      <c r="BOR104" s="27"/>
      <c r="BOS104" s="27"/>
      <c r="BOT104" s="27"/>
      <c r="BOU104" s="27"/>
      <c r="BOV104" s="27"/>
      <c r="BOW104" s="27"/>
      <c r="BOX104" s="27"/>
      <c r="BOY104" s="27"/>
      <c r="BOZ104" s="27"/>
      <c r="BPA104" s="27"/>
      <c r="BPB104" s="27"/>
      <c r="BPC104" s="27"/>
      <c r="BPD104" s="27"/>
      <c r="BPE104" s="27"/>
      <c r="BPF104" s="27"/>
      <c r="BPG104" s="27"/>
      <c r="BPH104" s="27"/>
      <c r="BPI104" s="27"/>
      <c r="BPJ104" s="27"/>
    </row>
    <row r="105" spans="1:1778" s="34" customFormat="1" ht="15" customHeight="1" x14ac:dyDescent="0.25">
      <c r="A105" s="67"/>
      <c r="B105" s="69" t="s">
        <v>87</v>
      </c>
      <c r="C105" s="72" t="s">
        <v>33</v>
      </c>
      <c r="D105" s="72" t="s">
        <v>33</v>
      </c>
      <c r="E105" s="76" t="s">
        <v>32</v>
      </c>
      <c r="F105" s="76" t="s">
        <v>91</v>
      </c>
      <c r="G105" s="76" t="s">
        <v>122</v>
      </c>
      <c r="H105" s="76" t="s">
        <v>123</v>
      </c>
      <c r="I105" s="76" t="s">
        <v>27</v>
      </c>
      <c r="J105" s="76"/>
      <c r="K105" s="76"/>
      <c r="L105" s="76"/>
      <c r="M105" s="76" t="s">
        <v>34</v>
      </c>
      <c r="N105" s="76" t="s">
        <v>35</v>
      </c>
      <c r="O105" s="75" t="s">
        <v>117</v>
      </c>
      <c r="P105" s="33"/>
      <c r="Q105" s="33"/>
      <c r="R105" s="33"/>
      <c r="S105" s="33"/>
    </row>
    <row r="106" spans="1:1778" s="34" customFormat="1" x14ac:dyDescent="0.25">
      <c r="A106" s="81"/>
      <c r="B106" s="70"/>
      <c r="C106" s="73"/>
      <c r="D106" s="73"/>
      <c r="E106" s="76"/>
      <c r="F106" s="76"/>
      <c r="G106" s="76"/>
      <c r="H106" s="76"/>
      <c r="I106" s="53" t="s">
        <v>28</v>
      </c>
      <c r="J106" s="53" t="s">
        <v>29</v>
      </c>
      <c r="K106" s="53" t="s">
        <v>30</v>
      </c>
      <c r="L106" s="53" t="s">
        <v>31</v>
      </c>
      <c r="M106" s="76"/>
      <c r="N106" s="76"/>
      <c r="O106" s="87"/>
      <c r="P106" s="33"/>
      <c r="Q106" s="33"/>
      <c r="R106" s="33"/>
      <c r="S106" s="33"/>
    </row>
    <row r="107" spans="1:1778" s="34" customFormat="1" ht="75" customHeight="1" x14ac:dyDescent="0.25">
      <c r="A107" s="86"/>
      <c r="B107" s="71"/>
      <c r="C107" s="74"/>
      <c r="D107" s="74"/>
      <c r="E107" s="47">
        <v>4</v>
      </c>
      <c r="F107" s="47" t="s">
        <v>95</v>
      </c>
      <c r="G107" s="59">
        <v>1</v>
      </c>
      <c r="H107" s="53">
        <v>1</v>
      </c>
      <c r="I107" s="53">
        <v>0</v>
      </c>
      <c r="J107" s="39">
        <v>0</v>
      </c>
      <c r="K107" s="53">
        <v>0</v>
      </c>
      <c r="L107" s="39">
        <v>1</v>
      </c>
      <c r="M107" s="47">
        <v>1</v>
      </c>
      <c r="N107" s="47">
        <v>1</v>
      </c>
      <c r="O107" s="88"/>
      <c r="P107" s="33"/>
      <c r="Q107" s="33"/>
      <c r="R107" s="33"/>
      <c r="S107" s="33"/>
    </row>
    <row r="108" spans="1:1778" s="8" customFormat="1" ht="68.25" customHeight="1" x14ac:dyDescent="0.25">
      <c r="A108" s="62" t="s">
        <v>99</v>
      </c>
      <c r="B108" s="30" t="s">
        <v>59</v>
      </c>
      <c r="C108" s="63" t="s">
        <v>21</v>
      </c>
      <c r="D108" s="26" t="s">
        <v>11</v>
      </c>
      <c r="E108" s="65">
        <f>SUM(F108:N108)</f>
        <v>15500.251690000001</v>
      </c>
      <c r="F108" s="65">
        <v>823.69237999999996</v>
      </c>
      <c r="G108" s="65">
        <v>2229.9823099999999</v>
      </c>
      <c r="H108" s="80">
        <v>2846.5770000000002</v>
      </c>
      <c r="I108" s="95"/>
      <c r="J108" s="95"/>
      <c r="K108" s="95"/>
      <c r="L108" s="96"/>
      <c r="M108" s="65">
        <v>4800</v>
      </c>
      <c r="N108" s="65">
        <v>4800</v>
      </c>
      <c r="O108" s="30" t="s">
        <v>117</v>
      </c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  <c r="QR108" s="27"/>
      <c r="QS108" s="27"/>
      <c r="QT108" s="27"/>
      <c r="QU108" s="27"/>
      <c r="QV108" s="27"/>
      <c r="QW108" s="27"/>
      <c r="QX108" s="27"/>
      <c r="QY108" s="27"/>
      <c r="QZ108" s="27"/>
      <c r="RA108" s="27"/>
      <c r="RB108" s="27"/>
      <c r="RC108" s="27"/>
      <c r="RD108" s="27"/>
      <c r="RE108" s="27"/>
      <c r="RF108" s="27"/>
      <c r="RG108" s="27"/>
      <c r="RH108" s="27"/>
      <c r="RI108" s="27"/>
      <c r="RJ108" s="27"/>
      <c r="RK108" s="27"/>
      <c r="RL108" s="27"/>
      <c r="RM108" s="27"/>
      <c r="RN108" s="27"/>
      <c r="RO108" s="27"/>
      <c r="RP108" s="27"/>
      <c r="RQ108" s="27"/>
      <c r="RR108" s="27"/>
      <c r="RS108" s="27"/>
      <c r="RT108" s="27"/>
      <c r="RU108" s="27"/>
      <c r="RV108" s="27"/>
      <c r="RW108" s="27"/>
      <c r="RX108" s="27"/>
      <c r="RY108" s="27"/>
      <c r="RZ108" s="27"/>
      <c r="SA108" s="27"/>
      <c r="SB108" s="27"/>
      <c r="SC108" s="27"/>
      <c r="SD108" s="27"/>
      <c r="SE108" s="27"/>
      <c r="SF108" s="27"/>
      <c r="SG108" s="27"/>
      <c r="SH108" s="27"/>
      <c r="SI108" s="27"/>
      <c r="SJ108" s="27"/>
      <c r="SK108" s="27"/>
      <c r="SL108" s="27"/>
      <c r="SM108" s="27"/>
      <c r="SN108" s="27"/>
      <c r="SO108" s="27"/>
      <c r="SP108" s="27"/>
      <c r="SQ108" s="27"/>
      <c r="SR108" s="27"/>
      <c r="SS108" s="27"/>
      <c r="ST108" s="27"/>
      <c r="SU108" s="27"/>
      <c r="SV108" s="27"/>
      <c r="SW108" s="27"/>
      <c r="SX108" s="27"/>
      <c r="SY108" s="27"/>
      <c r="SZ108" s="27"/>
      <c r="TA108" s="27"/>
      <c r="TB108" s="27"/>
      <c r="TC108" s="27"/>
      <c r="TD108" s="27"/>
      <c r="TE108" s="27"/>
      <c r="TF108" s="27"/>
      <c r="TG108" s="27"/>
      <c r="TH108" s="27"/>
      <c r="TI108" s="27"/>
      <c r="TJ108" s="27"/>
      <c r="TK108" s="27"/>
      <c r="TL108" s="27"/>
      <c r="TM108" s="27"/>
      <c r="TN108" s="27"/>
      <c r="TO108" s="27"/>
      <c r="TP108" s="27"/>
      <c r="TQ108" s="27"/>
      <c r="TR108" s="27"/>
      <c r="TS108" s="27"/>
      <c r="TT108" s="27"/>
      <c r="TU108" s="27"/>
      <c r="TV108" s="27"/>
      <c r="TW108" s="27"/>
      <c r="TX108" s="27"/>
      <c r="TY108" s="27"/>
      <c r="TZ108" s="27"/>
      <c r="UA108" s="27"/>
      <c r="UB108" s="27"/>
      <c r="UC108" s="27"/>
      <c r="UD108" s="27"/>
      <c r="UE108" s="27"/>
      <c r="UF108" s="27"/>
      <c r="UG108" s="27"/>
      <c r="UH108" s="27"/>
      <c r="UI108" s="27"/>
      <c r="UJ108" s="27"/>
      <c r="UK108" s="27"/>
      <c r="UL108" s="27"/>
      <c r="UM108" s="27"/>
      <c r="UN108" s="27"/>
      <c r="UO108" s="27"/>
      <c r="UP108" s="27"/>
      <c r="UQ108" s="27"/>
      <c r="UR108" s="27"/>
      <c r="US108" s="27"/>
      <c r="UT108" s="27"/>
      <c r="UU108" s="27"/>
      <c r="UV108" s="27"/>
      <c r="UW108" s="27"/>
      <c r="UX108" s="27"/>
      <c r="UY108" s="27"/>
      <c r="UZ108" s="27"/>
      <c r="VA108" s="27"/>
      <c r="VB108" s="27"/>
      <c r="VC108" s="27"/>
      <c r="VD108" s="27"/>
      <c r="VE108" s="27"/>
      <c r="VF108" s="27"/>
      <c r="VG108" s="27"/>
      <c r="VH108" s="27"/>
      <c r="VI108" s="27"/>
      <c r="VJ108" s="27"/>
      <c r="VK108" s="27"/>
      <c r="VL108" s="27"/>
      <c r="VM108" s="27"/>
      <c r="VN108" s="27"/>
      <c r="VO108" s="27"/>
      <c r="VP108" s="27"/>
      <c r="VQ108" s="27"/>
      <c r="VR108" s="27"/>
      <c r="VS108" s="27"/>
      <c r="VT108" s="27"/>
      <c r="VU108" s="27"/>
      <c r="VV108" s="27"/>
      <c r="VW108" s="27"/>
      <c r="VX108" s="27"/>
      <c r="VY108" s="27"/>
      <c r="VZ108" s="27"/>
      <c r="WA108" s="27"/>
      <c r="WB108" s="27"/>
      <c r="WC108" s="27"/>
      <c r="WD108" s="27"/>
      <c r="WE108" s="27"/>
      <c r="WF108" s="27"/>
      <c r="WG108" s="27"/>
      <c r="WH108" s="27"/>
      <c r="WI108" s="27"/>
      <c r="WJ108" s="27"/>
      <c r="WK108" s="27"/>
      <c r="WL108" s="27"/>
      <c r="WM108" s="27"/>
      <c r="WN108" s="27"/>
      <c r="WO108" s="27"/>
      <c r="WP108" s="27"/>
      <c r="WQ108" s="27"/>
      <c r="WR108" s="27"/>
      <c r="WS108" s="27"/>
      <c r="WT108" s="27"/>
      <c r="WU108" s="27"/>
      <c r="WV108" s="27"/>
      <c r="WW108" s="27"/>
      <c r="WX108" s="27"/>
      <c r="WY108" s="27"/>
      <c r="WZ108" s="27"/>
      <c r="XA108" s="27"/>
      <c r="XB108" s="27"/>
      <c r="XC108" s="27"/>
      <c r="XD108" s="27"/>
      <c r="XE108" s="27"/>
      <c r="XF108" s="27"/>
      <c r="XG108" s="27"/>
      <c r="XH108" s="27"/>
      <c r="XI108" s="27"/>
      <c r="XJ108" s="27"/>
      <c r="XK108" s="27"/>
      <c r="XL108" s="27"/>
      <c r="XM108" s="27"/>
      <c r="XN108" s="27"/>
      <c r="XO108" s="27"/>
      <c r="XP108" s="27"/>
      <c r="XQ108" s="27"/>
      <c r="XR108" s="27"/>
      <c r="XS108" s="27"/>
      <c r="XT108" s="27"/>
      <c r="XU108" s="27"/>
      <c r="XV108" s="27"/>
      <c r="XW108" s="27"/>
      <c r="XX108" s="27"/>
      <c r="XY108" s="27"/>
      <c r="XZ108" s="27"/>
      <c r="YA108" s="27"/>
      <c r="YB108" s="27"/>
      <c r="YC108" s="27"/>
      <c r="YD108" s="27"/>
      <c r="YE108" s="27"/>
      <c r="YF108" s="27"/>
      <c r="YG108" s="27"/>
      <c r="YH108" s="27"/>
      <c r="YI108" s="27"/>
      <c r="YJ108" s="27"/>
      <c r="YK108" s="27"/>
      <c r="YL108" s="27"/>
      <c r="YM108" s="27"/>
      <c r="YN108" s="27"/>
      <c r="YO108" s="27"/>
      <c r="YP108" s="27"/>
      <c r="YQ108" s="27"/>
      <c r="YR108" s="27"/>
      <c r="YS108" s="27"/>
      <c r="YT108" s="27"/>
      <c r="YU108" s="27"/>
      <c r="YV108" s="27"/>
      <c r="YW108" s="27"/>
      <c r="YX108" s="27"/>
      <c r="YY108" s="27"/>
      <c r="YZ108" s="27"/>
      <c r="ZA108" s="27"/>
      <c r="ZB108" s="27"/>
      <c r="ZC108" s="27"/>
      <c r="ZD108" s="27"/>
      <c r="ZE108" s="27"/>
      <c r="ZF108" s="27"/>
      <c r="ZG108" s="27"/>
      <c r="ZH108" s="27"/>
      <c r="ZI108" s="27"/>
      <c r="ZJ108" s="27"/>
      <c r="ZK108" s="27"/>
      <c r="ZL108" s="27"/>
      <c r="ZM108" s="27"/>
      <c r="ZN108" s="27"/>
      <c r="ZO108" s="27"/>
      <c r="ZP108" s="27"/>
      <c r="ZQ108" s="27"/>
      <c r="ZR108" s="27"/>
      <c r="ZS108" s="27"/>
      <c r="ZT108" s="27"/>
      <c r="ZU108" s="27"/>
      <c r="ZV108" s="27"/>
      <c r="ZW108" s="27"/>
      <c r="ZX108" s="27"/>
      <c r="ZY108" s="27"/>
      <c r="ZZ108" s="27"/>
      <c r="AAA108" s="27"/>
      <c r="AAB108" s="27"/>
      <c r="AAC108" s="27"/>
      <c r="AAD108" s="27"/>
      <c r="AAE108" s="27"/>
      <c r="AAF108" s="27"/>
      <c r="AAG108" s="27"/>
      <c r="AAH108" s="27"/>
      <c r="AAI108" s="27"/>
      <c r="AAJ108" s="27"/>
      <c r="AAK108" s="27"/>
      <c r="AAL108" s="27"/>
      <c r="AAM108" s="27"/>
      <c r="AAN108" s="27"/>
      <c r="AAO108" s="27"/>
      <c r="AAP108" s="27"/>
      <c r="AAQ108" s="27"/>
      <c r="AAR108" s="27"/>
      <c r="AAS108" s="27"/>
      <c r="AAT108" s="27"/>
      <c r="AAU108" s="27"/>
      <c r="AAV108" s="27"/>
      <c r="AAW108" s="27"/>
      <c r="AAX108" s="27"/>
      <c r="AAY108" s="27"/>
      <c r="AAZ108" s="27"/>
      <c r="ABA108" s="27"/>
      <c r="ABB108" s="27"/>
      <c r="ABC108" s="27"/>
      <c r="ABD108" s="27"/>
      <c r="ABE108" s="27"/>
      <c r="ABF108" s="27"/>
      <c r="ABG108" s="27"/>
      <c r="ABH108" s="27"/>
      <c r="ABI108" s="27"/>
      <c r="ABJ108" s="27"/>
      <c r="ABK108" s="27"/>
      <c r="ABL108" s="27"/>
      <c r="ABM108" s="27"/>
      <c r="ABN108" s="27"/>
      <c r="ABO108" s="27"/>
      <c r="ABP108" s="27"/>
      <c r="ABQ108" s="27"/>
      <c r="ABR108" s="27"/>
      <c r="ABS108" s="27"/>
      <c r="ABT108" s="27"/>
      <c r="ABU108" s="27"/>
      <c r="ABV108" s="27"/>
      <c r="ABW108" s="27"/>
      <c r="ABX108" s="27"/>
      <c r="ABY108" s="27"/>
      <c r="ABZ108" s="27"/>
      <c r="ACA108" s="27"/>
      <c r="ACB108" s="27"/>
      <c r="ACC108" s="27"/>
      <c r="ACD108" s="27"/>
      <c r="ACE108" s="27"/>
      <c r="ACF108" s="27"/>
      <c r="ACG108" s="27"/>
      <c r="ACH108" s="27"/>
      <c r="ACI108" s="27"/>
      <c r="ACJ108" s="27"/>
      <c r="ACK108" s="27"/>
      <c r="ACL108" s="27"/>
      <c r="ACM108" s="27"/>
      <c r="ACN108" s="27"/>
      <c r="ACO108" s="27"/>
      <c r="ACP108" s="27"/>
      <c r="ACQ108" s="27"/>
      <c r="ACR108" s="27"/>
      <c r="ACS108" s="27"/>
      <c r="ACT108" s="27"/>
      <c r="ACU108" s="27"/>
      <c r="ACV108" s="27"/>
      <c r="ACW108" s="27"/>
      <c r="ACX108" s="27"/>
      <c r="ACY108" s="27"/>
      <c r="ACZ108" s="27"/>
      <c r="ADA108" s="27"/>
      <c r="ADB108" s="27"/>
      <c r="ADC108" s="27"/>
      <c r="ADD108" s="27"/>
      <c r="ADE108" s="27"/>
      <c r="ADF108" s="27"/>
      <c r="ADG108" s="27"/>
      <c r="ADH108" s="27"/>
      <c r="ADI108" s="27"/>
      <c r="ADJ108" s="27"/>
      <c r="ADK108" s="27"/>
      <c r="ADL108" s="27"/>
      <c r="ADM108" s="27"/>
      <c r="ADN108" s="27"/>
      <c r="ADO108" s="27"/>
      <c r="ADP108" s="27"/>
      <c r="ADQ108" s="27"/>
      <c r="ADR108" s="27"/>
      <c r="ADS108" s="27"/>
      <c r="ADT108" s="27"/>
      <c r="ADU108" s="27"/>
      <c r="ADV108" s="27"/>
      <c r="ADW108" s="27"/>
      <c r="ADX108" s="27"/>
      <c r="ADY108" s="27"/>
      <c r="ADZ108" s="27"/>
      <c r="AEA108" s="27"/>
      <c r="AEB108" s="27"/>
      <c r="AEC108" s="27"/>
      <c r="AED108" s="27"/>
      <c r="AEE108" s="27"/>
      <c r="AEF108" s="27"/>
      <c r="AEG108" s="27"/>
      <c r="AEH108" s="27"/>
      <c r="AEI108" s="27"/>
      <c r="AEJ108" s="27"/>
      <c r="AEK108" s="27"/>
      <c r="AEL108" s="27"/>
      <c r="AEM108" s="27"/>
      <c r="AEN108" s="27"/>
      <c r="AEO108" s="27"/>
      <c r="AEP108" s="27"/>
      <c r="AEQ108" s="27"/>
      <c r="AER108" s="27"/>
      <c r="AES108" s="27"/>
      <c r="AET108" s="27"/>
      <c r="AEU108" s="27"/>
      <c r="AEV108" s="27"/>
      <c r="AEW108" s="27"/>
      <c r="AEX108" s="27"/>
      <c r="AEY108" s="27"/>
      <c r="AEZ108" s="27"/>
      <c r="AFA108" s="27"/>
      <c r="AFB108" s="27"/>
      <c r="AFC108" s="27"/>
      <c r="AFD108" s="27"/>
      <c r="AFE108" s="27"/>
      <c r="AFF108" s="27"/>
      <c r="AFG108" s="27"/>
      <c r="AFH108" s="27"/>
      <c r="AFI108" s="27"/>
      <c r="AFJ108" s="27"/>
      <c r="AFK108" s="27"/>
      <c r="AFL108" s="27"/>
      <c r="AFM108" s="27"/>
      <c r="AFN108" s="27"/>
      <c r="AFO108" s="27"/>
      <c r="AFP108" s="27"/>
      <c r="AFQ108" s="27"/>
      <c r="AFR108" s="27"/>
      <c r="AFS108" s="27"/>
      <c r="AFT108" s="27"/>
      <c r="AFU108" s="27"/>
      <c r="AFV108" s="27"/>
      <c r="AFW108" s="27"/>
      <c r="AFX108" s="27"/>
      <c r="AFY108" s="27"/>
      <c r="AFZ108" s="27"/>
      <c r="AGA108" s="27"/>
      <c r="AGB108" s="27"/>
      <c r="AGC108" s="27"/>
      <c r="AGD108" s="27"/>
      <c r="AGE108" s="27"/>
      <c r="AGF108" s="27"/>
      <c r="AGG108" s="27"/>
      <c r="AGH108" s="27"/>
      <c r="AGI108" s="27"/>
      <c r="AGJ108" s="27"/>
      <c r="AGK108" s="27"/>
      <c r="AGL108" s="27"/>
      <c r="AGM108" s="27"/>
      <c r="AGN108" s="27"/>
      <c r="AGO108" s="27"/>
      <c r="AGP108" s="27"/>
      <c r="AGQ108" s="27"/>
      <c r="AGR108" s="27"/>
      <c r="AGS108" s="27"/>
      <c r="AGT108" s="27"/>
      <c r="AGU108" s="27"/>
      <c r="AGV108" s="27"/>
      <c r="AGW108" s="27"/>
      <c r="AGX108" s="27"/>
      <c r="AGY108" s="27"/>
      <c r="AGZ108" s="27"/>
      <c r="AHA108" s="27"/>
      <c r="AHB108" s="27"/>
      <c r="AHC108" s="27"/>
      <c r="AHD108" s="27"/>
      <c r="AHE108" s="27"/>
      <c r="AHF108" s="27"/>
      <c r="AHG108" s="27"/>
      <c r="AHH108" s="27"/>
      <c r="AHI108" s="27"/>
      <c r="AHJ108" s="27"/>
      <c r="AHK108" s="27"/>
      <c r="AHL108" s="27"/>
      <c r="AHM108" s="27"/>
      <c r="AHN108" s="27"/>
      <c r="AHO108" s="27"/>
      <c r="AHP108" s="27"/>
      <c r="AHQ108" s="27"/>
      <c r="AHR108" s="27"/>
      <c r="AHS108" s="27"/>
      <c r="AHT108" s="27"/>
      <c r="AHU108" s="27"/>
      <c r="AHV108" s="27"/>
      <c r="AHW108" s="27"/>
      <c r="AHX108" s="27"/>
      <c r="AHY108" s="27"/>
      <c r="AHZ108" s="27"/>
      <c r="AIA108" s="27"/>
      <c r="AIB108" s="27"/>
      <c r="AIC108" s="27"/>
      <c r="AID108" s="27"/>
      <c r="AIE108" s="27"/>
      <c r="AIF108" s="27"/>
      <c r="AIG108" s="27"/>
      <c r="AIH108" s="27"/>
      <c r="AII108" s="27"/>
      <c r="AIJ108" s="27"/>
      <c r="AIK108" s="27"/>
      <c r="AIL108" s="27"/>
      <c r="AIM108" s="27"/>
      <c r="AIN108" s="27"/>
      <c r="AIO108" s="27"/>
      <c r="AIP108" s="27"/>
      <c r="AIQ108" s="27"/>
      <c r="AIR108" s="27"/>
      <c r="AIS108" s="27"/>
      <c r="AIT108" s="27"/>
      <c r="AIU108" s="27"/>
      <c r="AIV108" s="27"/>
      <c r="AIW108" s="27"/>
      <c r="AIX108" s="27"/>
      <c r="AIY108" s="27"/>
      <c r="AIZ108" s="27"/>
      <c r="AJA108" s="27"/>
      <c r="AJB108" s="27"/>
      <c r="AJC108" s="27"/>
      <c r="AJD108" s="27"/>
      <c r="AJE108" s="27"/>
      <c r="AJF108" s="27"/>
      <c r="AJG108" s="27"/>
      <c r="AJH108" s="27"/>
      <c r="AJI108" s="27"/>
      <c r="AJJ108" s="27"/>
      <c r="AJK108" s="27"/>
      <c r="AJL108" s="27"/>
      <c r="AJM108" s="27"/>
      <c r="AJN108" s="27"/>
      <c r="AJO108" s="27"/>
      <c r="AJP108" s="27"/>
      <c r="AJQ108" s="27"/>
      <c r="AJR108" s="27"/>
      <c r="AJS108" s="27"/>
      <c r="AJT108" s="27"/>
      <c r="AJU108" s="27"/>
      <c r="AJV108" s="27"/>
      <c r="AJW108" s="27"/>
      <c r="AJX108" s="27"/>
      <c r="AJY108" s="27"/>
      <c r="AJZ108" s="27"/>
      <c r="AKA108" s="27"/>
      <c r="AKB108" s="27"/>
      <c r="AKC108" s="27"/>
      <c r="AKD108" s="27"/>
      <c r="AKE108" s="27"/>
      <c r="AKF108" s="27"/>
      <c r="AKG108" s="27"/>
      <c r="AKH108" s="27"/>
      <c r="AKI108" s="27"/>
      <c r="AKJ108" s="27"/>
      <c r="AKK108" s="27"/>
      <c r="AKL108" s="27"/>
      <c r="AKM108" s="27"/>
      <c r="AKN108" s="27"/>
      <c r="AKO108" s="27"/>
      <c r="AKP108" s="27"/>
      <c r="AKQ108" s="27"/>
      <c r="AKR108" s="27"/>
      <c r="AKS108" s="27"/>
      <c r="AKT108" s="27"/>
      <c r="AKU108" s="27"/>
      <c r="AKV108" s="27"/>
      <c r="AKW108" s="27"/>
      <c r="AKX108" s="27"/>
      <c r="AKY108" s="27"/>
      <c r="AKZ108" s="27"/>
      <c r="ALA108" s="27"/>
      <c r="ALB108" s="27"/>
      <c r="ALC108" s="27"/>
      <c r="ALD108" s="27"/>
      <c r="ALE108" s="27"/>
      <c r="ALF108" s="27"/>
      <c r="ALG108" s="27"/>
      <c r="ALH108" s="27"/>
      <c r="ALI108" s="27"/>
      <c r="ALJ108" s="27"/>
      <c r="ALK108" s="27"/>
      <c r="ALL108" s="27"/>
      <c r="ALM108" s="27"/>
      <c r="ALN108" s="27"/>
      <c r="ALO108" s="27"/>
      <c r="ALP108" s="27"/>
      <c r="ALQ108" s="27"/>
      <c r="ALR108" s="27"/>
      <c r="ALS108" s="27"/>
      <c r="ALT108" s="27"/>
      <c r="ALU108" s="27"/>
      <c r="ALV108" s="27"/>
      <c r="ALW108" s="27"/>
      <c r="ALX108" s="27"/>
      <c r="ALY108" s="27"/>
      <c r="ALZ108" s="27"/>
      <c r="AMA108" s="27"/>
      <c r="AMB108" s="27"/>
      <c r="AMC108" s="27"/>
      <c r="AMD108" s="27"/>
      <c r="AME108" s="27"/>
      <c r="AMF108" s="27"/>
      <c r="AMG108" s="27"/>
      <c r="AMH108" s="27"/>
      <c r="AMI108" s="27"/>
      <c r="AMJ108" s="27"/>
      <c r="AMK108" s="27"/>
      <c r="AML108" s="27"/>
      <c r="AMM108" s="27"/>
      <c r="AMN108" s="27"/>
      <c r="AMO108" s="27"/>
      <c r="AMP108" s="27"/>
      <c r="AMQ108" s="27"/>
      <c r="AMR108" s="27"/>
      <c r="AMS108" s="27"/>
      <c r="AMT108" s="27"/>
      <c r="AMU108" s="27"/>
      <c r="AMV108" s="27"/>
      <c r="AMW108" s="27"/>
      <c r="AMX108" s="27"/>
      <c r="AMY108" s="27"/>
      <c r="AMZ108" s="27"/>
      <c r="ANA108" s="27"/>
      <c r="ANB108" s="27"/>
      <c r="ANC108" s="27"/>
      <c r="AND108" s="27"/>
      <c r="ANE108" s="27"/>
      <c r="ANF108" s="27"/>
      <c r="ANG108" s="27"/>
      <c r="ANH108" s="27"/>
      <c r="ANI108" s="27"/>
      <c r="ANJ108" s="27"/>
      <c r="ANK108" s="27"/>
      <c r="ANL108" s="27"/>
      <c r="ANM108" s="27"/>
      <c r="ANN108" s="27"/>
      <c r="ANO108" s="27"/>
      <c r="ANP108" s="27"/>
      <c r="ANQ108" s="27"/>
      <c r="ANR108" s="27"/>
      <c r="ANS108" s="27"/>
      <c r="ANT108" s="27"/>
      <c r="ANU108" s="27"/>
      <c r="ANV108" s="27"/>
      <c r="ANW108" s="27"/>
      <c r="ANX108" s="27"/>
      <c r="ANY108" s="27"/>
      <c r="ANZ108" s="27"/>
      <c r="AOA108" s="27"/>
      <c r="AOB108" s="27"/>
      <c r="AOC108" s="27"/>
      <c r="AOD108" s="27"/>
      <c r="AOE108" s="27"/>
      <c r="AOF108" s="27"/>
      <c r="AOG108" s="27"/>
      <c r="AOH108" s="27"/>
      <c r="AOI108" s="27"/>
      <c r="AOJ108" s="27"/>
      <c r="AOK108" s="27"/>
      <c r="AOL108" s="27"/>
      <c r="AOM108" s="27"/>
      <c r="AON108" s="27"/>
      <c r="AOO108" s="27"/>
      <c r="AOP108" s="27"/>
      <c r="AOQ108" s="27"/>
      <c r="AOR108" s="27"/>
      <c r="AOS108" s="27"/>
      <c r="AOT108" s="27"/>
      <c r="AOU108" s="27"/>
      <c r="AOV108" s="27"/>
      <c r="AOW108" s="27"/>
      <c r="AOX108" s="27"/>
      <c r="AOY108" s="27"/>
      <c r="AOZ108" s="27"/>
      <c r="APA108" s="27"/>
      <c r="APB108" s="27"/>
      <c r="APC108" s="27"/>
      <c r="APD108" s="27"/>
      <c r="APE108" s="27"/>
      <c r="APF108" s="27"/>
      <c r="APG108" s="27"/>
      <c r="APH108" s="27"/>
      <c r="API108" s="27"/>
      <c r="APJ108" s="27"/>
      <c r="APK108" s="27"/>
      <c r="APL108" s="27"/>
      <c r="APM108" s="27"/>
      <c r="APN108" s="27"/>
      <c r="APO108" s="27"/>
      <c r="APP108" s="27"/>
      <c r="APQ108" s="27"/>
      <c r="APR108" s="27"/>
      <c r="APS108" s="27"/>
      <c r="APT108" s="27"/>
      <c r="APU108" s="27"/>
      <c r="APV108" s="27"/>
      <c r="APW108" s="27"/>
      <c r="APX108" s="27"/>
      <c r="APY108" s="27"/>
      <c r="APZ108" s="27"/>
      <c r="AQA108" s="27"/>
      <c r="AQB108" s="27"/>
      <c r="AQC108" s="27"/>
      <c r="AQD108" s="27"/>
      <c r="AQE108" s="27"/>
      <c r="AQF108" s="27"/>
      <c r="AQG108" s="27"/>
      <c r="AQH108" s="27"/>
      <c r="AQI108" s="27"/>
      <c r="AQJ108" s="27"/>
      <c r="AQK108" s="27"/>
      <c r="AQL108" s="27"/>
      <c r="AQM108" s="27"/>
      <c r="AQN108" s="27"/>
      <c r="AQO108" s="27"/>
      <c r="AQP108" s="27"/>
      <c r="AQQ108" s="27"/>
      <c r="AQR108" s="27"/>
      <c r="AQS108" s="27"/>
      <c r="AQT108" s="27"/>
      <c r="AQU108" s="27"/>
      <c r="AQV108" s="27"/>
      <c r="AQW108" s="27"/>
      <c r="AQX108" s="27"/>
      <c r="AQY108" s="27"/>
      <c r="AQZ108" s="27"/>
      <c r="ARA108" s="27"/>
      <c r="ARB108" s="27"/>
      <c r="ARC108" s="27"/>
      <c r="ARD108" s="27"/>
      <c r="ARE108" s="27"/>
      <c r="ARF108" s="27"/>
      <c r="ARG108" s="27"/>
      <c r="ARH108" s="27"/>
      <c r="ARI108" s="27"/>
      <c r="ARJ108" s="27"/>
      <c r="ARK108" s="27"/>
      <c r="ARL108" s="27"/>
      <c r="ARM108" s="27"/>
      <c r="ARN108" s="27"/>
      <c r="ARO108" s="27"/>
      <c r="ARP108" s="27"/>
      <c r="ARQ108" s="27"/>
      <c r="ARR108" s="27"/>
      <c r="ARS108" s="27"/>
      <c r="ART108" s="27"/>
      <c r="ARU108" s="27"/>
      <c r="ARV108" s="27"/>
      <c r="ARW108" s="27"/>
      <c r="ARX108" s="27"/>
      <c r="ARY108" s="27"/>
      <c r="ARZ108" s="27"/>
      <c r="ASA108" s="27"/>
      <c r="ASB108" s="27"/>
      <c r="ASC108" s="27"/>
      <c r="ASD108" s="27"/>
      <c r="ASE108" s="27"/>
      <c r="ASF108" s="27"/>
      <c r="ASG108" s="27"/>
      <c r="ASH108" s="27"/>
      <c r="ASI108" s="27"/>
      <c r="ASJ108" s="27"/>
      <c r="ASK108" s="27"/>
      <c r="ASL108" s="27"/>
      <c r="ASM108" s="27"/>
      <c r="ASN108" s="27"/>
      <c r="ASO108" s="27"/>
      <c r="ASP108" s="27"/>
      <c r="ASQ108" s="27"/>
      <c r="ASR108" s="27"/>
      <c r="ASS108" s="27"/>
      <c r="AST108" s="27"/>
      <c r="ASU108" s="27"/>
      <c r="ASV108" s="27"/>
      <c r="ASW108" s="27"/>
      <c r="ASX108" s="27"/>
      <c r="ASY108" s="27"/>
      <c r="ASZ108" s="27"/>
      <c r="ATA108" s="27"/>
      <c r="ATB108" s="27"/>
      <c r="ATC108" s="27"/>
      <c r="ATD108" s="27"/>
      <c r="ATE108" s="27"/>
      <c r="ATF108" s="27"/>
      <c r="ATG108" s="27"/>
      <c r="ATH108" s="27"/>
      <c r="ATI108" s="27"/>
      <c r="ATJ108" s="27"/>
      <c r="ATK108" s="27"/>
      <c r="ATL108" s="27"/>
      <c r="ATM108" s="27"/>
      <c r="ATN108" s="27"/>
      <c r="ATO108" s="27"/>
      <c r="ATP108" s="27"/>
      <c r="ATQ108" s="27"/>
      <c r="ATR108" s="27"/>
      <c r="ATS108" s="27"/>
      <c r="ATT108" s="27"/>
      <c r="ATU108" s="27"/>
      <c r="ATV108" s="27"/>
      <c r="ATW108" s="27"/>
      <c r="ATX108" s="27"/>
      <c r="ATY108" s="27"/>
      <c r="ATZ108" s="27"/>
      <c r="AUA108" s="27"/>
      <c r="AUB108" s="27"/>
      <c r="AUC108" s="27"/>
      <c r="AUD108" s="27"/>
      <c r="AUE108" s="27"/>
      <c r="AUF108" s="27"/>
      <c r="AUG108" s="27"/>
      <c r="AUH108" s="27"/>
      <c r="AUI108" s="27"/>
      <c r="AUJ108" s="27"/>
      <c r="AUK108" s="27"/>
      <c r="AUL108" s="27"/>
      <c r="AUM108" s="27"/>
      <c r="AUN108" s="27"/>
      <c r="AUO108" s="27"/>
      <c r="AUP108" s="27"/>
      <c r="AUQ108" s="27"/>
      <c r="AUR108" s="27"/>
      <c r="AUS108" s="27"/>
      <c r="AUT108" s="27"/>
      <c r="AUU108" s="27"/>
      <c r="AUV108" s="27"/>
      <c r="AUW108" s="27"/>
      <c r="AUX108" s="27"/>
      <c r="AUY108" s="27"/>
      <c r="AUZ108" s="27"/>
      <c r="AVA108" s="27"/>
      <c r="AVB108" s="27"/>
      <c r="AVC108" s="27"/>
      <c r="AVD108" s="27"/>
      <c r="AVE108" s="27"/>
      <c r="AVF108" s="27"/>
      <c r="AVG108" s="27"/>
      <c r="AVH108" s="27"/>
      <c r="AVI108" s="27"/>
      <c r="AVJ108" s="27"/>
      <c r="AVK108" s="27"/>
      <c r="AVL108" s="27"/>
      <c r="AVM108" s="27"/>
      <c r="AVN108" s="27"/>
      <c r="AVO108" s="27"/>
      <c r="AVP108" s="27"/>
      <c r="AVQ108" s="27"/>
      <c r="AVR108" s="27"/>
      <c r="AVS108" s="27"/>
      <c r="AVT108" s="27"/>
      <c r="AVU108" s="27"/>
      <c r="AVV108" s="27"/>
      <c r="AVW108" s="27"/>
      <c r="AVX108" s="27"/>
      <c r="AVY108" s="27"/>
      <c r="AVZ108" s="27"/>
      <c r="AWA108" s="27"/>
      <c r="AWB108" s="27"/>
      <c r="AWC108" s="27"/>
      <c r="AWD108" s="27"/>
      <c r="AWE108" s="27"/>
      <c r="AWF108" s="27"/>
      <c r="AWG108" s="27"/>
      <c r="AWH108" s="27"/>
      <c r="AWI108" s="27"/>
      <c r="AWJ108" s="27"/>
      <c r="AWK108" s="27"/>
      <c r="AWL108" s="27"/>
      <c r="AWM108" s="27"/>
      <c r="AWN108" s="27"/>
      <c r="AWO108" s="27"/>
      <c r="AWP108" s="27"/>
      <c r="AWQ108" s="27"/>
      <c r="AWR108" s="27"/>
      <c r="AWS108" s="27"/>
      <c r="AWT108" s="27"/>
      <c r="AWU108" s="27"/>
      <c r="AWV108" s="27"/>
      <c r="AWW108" s="27"/>
      <c r="AWX108" s="27"/>
      <c r="AWY108" s="27"/>
      <c r="AWZ108" s="27"/>
      <c r="AXA108" s="27"/>
      <c r="AXB108" s="27"/>
      <c r="AXC108" s="27"/>
      <c r="AXD108" s="27"/>
      <c r="AXE108" s="27"/>
      <c r="AXF108" s="27"/>
      <c r="AXG108" s="27"/>
      <c r="AXH108" s="27"/>
      <c r="AXI108" s="27"/>
      <c r="AXJ108" s="27"/>
      <c r="AXK108" s="27"/>
      <c r="AXL108" s="27"/>
      <c r="AXM108" s="27"/>
      <c r="AXN108" s="27"/>
      <c r="AXO108" s="27"/>
      <c r="AXP108" s="27"/>
      <c r="AXQ108" s="27"/>
      <c r="AXR108" s="27"/>
      <c r="AXS108" s="27"/>
      <c r="AXT108" s="27"/>
      <c r="AXU108" s="27"/>
      <c r="AXV108" s="27"/>
      <c r="AXW108" s="27"/>
      <c r="AXX108" s="27"/>
      <c r="AXY108" s="27"/>
      <c r="AXZ108" s="27"/>
      <c r="AYA108" s="27"/>
      <c r="AYB108" s="27"/>
      <c r="AYC108" s="27"/>
      <c r="AYD108" s="27"/>
      <c r="AYE108" s="27"/>
      <c r="AYF108" s="27"/>
      <c r="AYG108" s="27"/>
      <c r="AYH108" s="27"/>
      <c r="AYI108" s="27"/>
      <c r="AYJ108" s="27"/>
      <c r="AYK108" s="27"/>
      <c r="AYL108" s="27"/>
      <c r="AYM108" s="27"/>
      <c r="AYN108" s="27"/>
      <c r="AYO108" s="27"/>
      <c r="AYP108" s="27"/>
      <c r="AYQ108" s="27"/>
      <c r="AYR108" s="27"/>
      <c r="AYS108" s="27"/>
      <c r="AYT108" s="27"/>
      <c r="AYU108" s="27"/>
      <c r="AYV108" s="27"/>
      <c r="AYW108" s="27"/>
      <c r="AYX108" s="27"/>
      <c r="AYY108" s="27"/>
      <c r="AYZ108" s="27"/>
      <c r="AZA108" s="27"/>
      <c r="AZB108" s="27"/>
      <c r="AZC108" s="27"/>
      <c r="AZD108" s="27"/>
      <c r="AZE108" s="27"/>
      <c r="AZF108" s="27"/>
      <c r="AZG108" s="27"/>
      <c r="AZH108" s="27"/>
      <c r="AZI108" s="27"/>
      <c r="AZJ108" s="27"/>
      <c r="AZK108" s="27"/>
      <c r="AZL108" s="27"/>
      <c r="AZM108" s="27"/>
      <c r="AZN108" s="27"/>
      <c r="AZO108" s="27"/>
      <c r="AZP108" s="27"/>
      <c r="AZQ108" s="27"/>
      <c r="AZR108" s="27"/>
      <c r="AZS108" s="27"/>
      <c r="AZT108" s="27"/>
      <c r="AZU108" s="27"/>
      <c r="AZV108" s="27"/>
      <c r="AZW108" s="27"/>
      <c r="AZX108" s="27"/>
      <c r="AZY108" s="27"/>
      <c r="AZZ108" s="27"/>
      <c r="BAA108" s="27"/>
      <c r="BAB108" s="27"/>
      <c r="BAC108" s="27"/>
      <c r="BAD108" s="27"/>
      <c r="BAE108" s="27"/>
      <c r="BAF108" s="27"/>
      <c r="BAG108" s="27"/>
      <c r="BAH108" s="27"/>
      <c r="BAI108" s="27"/>
      <c r="BAJ108" s="27"/>
      <c r="BAK108" s="27"/>
      <c r="BAL108" s="27"/>
      <c r="BAM108" s="27"/>
      <c r="BAN108" s="27"/>
      <c r="BAO108" s="27"/>
      <c r="BAP108" s="27"/>
      <c r="BAQ108" s="27"/>
      <c r="BAR108" s="27"/>
      <c r="BAS108" s="27"/>
      <c r="BAT108" s="27"/>
      <c r="BAU108" s="27"/>
      <c r="BAV108" s="27"/>
      <c r="BAW108" s="27"/>
      <c r="BAX108" s="27"/>
      <c r="BAY108" s="27"/>
      <c r="BAZ108" s="27"/>
      <c r="BBA108" s="27"/>
      <c r="BBB108" s="27"/>
      <c r="BBC108" s="27"/>
      <c r="BBD108" s="27"/>
      <c r="BBE108" s="27"/>
      <c r="BBF108" s="27"/>
      <c r="BBG108" s="27"/>
      <c r="BBH108" s="27"/>
      <c r="BBI108" s="27"/>
      <c r="BBJ108" s="27"/>
      <c r="BBK108" s="27"/>
      <c r="BBL108" s="27"/>
      <c r="BBM108" s="27"/>
      <c r="BBN108" s="27"/>
      <c r="BBO108" s="27"/>
      <c r="BBP108" s="27"/>
      <c r="BBQ108" s="27"/>
      <c r="BBR108" s="27"/>
      <c r="BBS108" s="27"/>
      <c r="BBT108" s="27"/>
      <c r="BBU108" s="27"/>
      <c r="BBV108" s="27"/>
      <c r="BBW108" s="27"/>
      <c r="BBX108" s="27"/>
      <c r="BBY108" s="27"/>
      <c r="BBZ108" s="27"/>
      <c r="BCA108" s="27"/>
      <c r="BCB108" s="27"/>
      <c r="BCC108" s="27"/>
      <c r="BCD108" s="27"/>
      <c r="BCE108" s="27"/>
      <c r="BCF108" s="27"/>
      <c r="BCG108" s="27"/>
      <c r="BCH108" s="27"/>
      <c r="BCI108" s="27"/>
      <c r="BCJ108" s="27"/>
      <c r="BCK108" s="27"/>
      <c r="BCL108" s="27"/>
      <c r="BCM108" s="27"/>
      <c r="BCN108" s="27"/>
      <c r="BCO108" s="27"/>
      <c r="BCP108" s="27"/>
      <c r="BCQ108" s="27"/>
      <c r="BCR108" s="27"/>
      <c r="BCS108" s="27"/>
      <c r="BCT108" s="27"/>
      <c r="BCU108" s="27"/>
      <c r="BCV108" s="27"/>
      <c r="BCW108" s="27"/>
      <c r="BCX108" s="27"/>
      <c r="BCY108" s="27"/>
      <c r="BCZ108" s="27"/>
      <c r="BDA108" s="27"/>
      <c r="BDB108" s="27"/>
      <c r="BDC108" s="27"/>
      <c r="BDD108" s="27"/>
      <c r="BDE108" s="27"/>
      <c r="BDF108" s="27"/>
      <c r="BDG108" s="27"/>
      <c r="BDH108" s="27"/>
      <c r="BDI108" s="27"/>
      <c r="BDJ108" s="27"/>
      <c r="BDK108" s="27"/>
      <c r="BDL108" s="27"/>
      <c r="BDM108" s="27"/>
      <c r="BDN108" s="27"/>
      <c r="BDO108" s="27"/>
      <c r="BDP108" s="27"/>
      <c r="BDQ108" s="27"/>
      <c r="BDR108" s="27"/>
      <c r="BDS108" s="27"/>
      <c r="BDT108" s="27"/>
      <c r="BDU108" s="27"/>
      <c r="BDV108" s="27"/>
      <c r="BDW108" s="27"/>
      <c r="BDX108" s="27"/>
      <c r="BDY108" s="27"/>
      <c r="BDZ108" s="27"/>
      <c r="BEA108" s="27"/>
      <c r="BEB108" s="27"/>
      <c r="BEC108" s="27"/>
      <c r="BED108" s="27"/>
      <c r="BEE108" s="27"/>
      <c r="BEF108" s="27"/>
      <c r="BEG108" s="27"/>
      <c r="BEH108" s="27"/>
      <c r="BEI108" s="27"/>
      <c r="BEJ108" s="27"/>
      <c r="BEK108" s="27"/>
      <c r="BEL108" s="27"/>
      <c r="BEM108" s="27"/>
      <c r="BEN108" s="27"/>
      <c r="BEO108" s="27"/>
      <c r="BEP108" s="27"/>
      <c r="BEQ108" s="27"/>
      <c r="BER108" s="27"/>
      <c r="BES108" s="27"/>
      <c r="BET108" s="27"/>
      <c r="BEU108" s="27"/>
      <c r="BEV108" s="27"/>
      <c r="BEW108" s="27"/>
      <c r="BEX108" s="27"/>
      <c r="BEY108" s="27"/>
      <c r="BEZ108" s="27"/>
      <c r="BFA108" s="27"/>
      <c r="BFB108" s="27"/>
      <c r="BFC108" s="27"/>
      <c r="BFD108" s="27"/>
      <c r="BFE108" s="27"/>
      <c r="BFF108" s="27"/>
      <c r="BFG108" s="27"/>
      <c r="BFH108" s="27"/>
      <c r="BFI108" s="27"/>
      <c r="BFJ108" s="27"/>
      <c r="BFK108" s="27"/>
      <c r="BFL108" s="27"/>
      <c r="BFM108" s="27"/>
      <c r="BFN108" s="27"/>
      <c r="BFO108" s="27"/>
      <c r="BFP108" s="27"/>
      <c r="BFQ108" s="27"/>
      <c r="BFR108" s="27"/>
      <c r="BFS108" s="27"/>
      <c r="BFT108" s="27"/>
      <c r="BFU108" s="27"/>
      <c r="BFV108" s="27"/>
      <c r="BFW108" s="27"/>
      <c r="BFX108" s="27"/>
      <c r="BFY108" s="27"/>
      <c r="BFZ108" s="27"/>
      <c r="BGA108" s="27"/>
      <c r="BGB108" s="27"/>
      <c r="BGC108" s="27"/>
      <c r="BGD108" s="27"/>
      <c r="BGE108" s="27"/>
      <c r="BGF108" s="27"/>
      <c r="BGG108" s="27"/>
      <c r="BGH108" s="27"/>
      <c r="BGI108" s="27"/>
      <c r="BGJ108" s="27"/>
      <c r="BGK108" s="27"/>
      <c r="BGL108" s="27"/>
      <c r="BGM108" s="27"/>
      <c r="BGN108" s="27"/>
      <c r="BGO108" s="27"/>
      <c r="BGP108" s="27"/>
      <c r="BGQ108" s="27"/>
      <c r="BGR108" s="27"/>
      <c r="BGS108" s="27"/>
      <c r="BGT108" s="27"/>
      <c r="BGU108" s="27"/>
      <c r="BGV108" s="27"/>
      <c r="BGW108" s="27"/>
      <c r="BGX108" s="27"/>
      <c r="BGY108" s="27"/>
      <c r="BGZ108" s="27"/>
      <c r="BHA108" s="27"/>
      <c r="BHB108" s="27"/>
      <c r="BHC108" s="27"/>
      <c r="BHD108" s="27"/>
      <c r="BHE108" s="27"/>
      <c r="BHF108" s="27"/>
      <c r="BHG108" s="27"/>
      <c r="BHH108" s="27"/>
      <c r="BHI108" s="27"/>
      <c r="BHJ108" s="27"/>
      <c r="BHK108" s="27"/>
      <c r="BHL108" s="27"/>
      <c r="BHM108" s="27"/>
      <c r="BHN108" s="27"/>
      <c r="BHO108" s="27"/>
      <c r="BHP108" s="27"/>
      <c r="BHQ108" s="27"/>
      <c r="BHR108" s="27"/>
      <c r="BHS108" s="27"/>
      <c r="BHT108" s="27"/>
      <c r="BHU108" s="27"/>
      <c r="BHV108" s="27"/>
      <c r="BHW108" s="27"/>
      <c r="BHX108" s="27"/>
      <c r="BHY108" s="27"/>
      <c r="BHZ108" s="27"/>
      <c r="BIA108" s="27"/>
      <c r="BIB108" s="27"/>
      <c r="BIC108" s="27"/>
      <c r="BID108" s="27"/>
      <c r="BIE108" s="27"/>
      <c r="BIF108" s="27"/>
      <c r="BIG108" s="27"/>
      <c r="BIH108" s="27"/>
      <c r="BII108" s="27"/>
      <c r="BIJ108" s="27"/>
      <c r="BIK108" s="27"/>
      <c r="BIL108" s="27"/>
      <c r="BIM108" s="27"/>
      <c r="BIN108" s="27"/>
      <c r="BIO108" s="27"/>
      <c r="BIP108" s="27"/>
      <c r="BIQ108" s="27"/>
      <c r="BIR108" s="27"/>
      <c r="BIS108" s="27"/>
      <c r="BIT108" s="27"/>
      <c r="BIU108" s="27"/>
      <c r="BIV108" s="27"/>
      <c r="BIW108" s="27"/>
      <c r="BIX108" s="27"/>
      <c r="BIY108" s="27"/>
      <c r="BIZ108" s="27"/>
      <c r="BJA108" s="27"/>
      <c r="BJB108" s="27"/>
      <c r="BJC108" s="27"/>
      <c r="BJD108" s="27"/>
      <c r="BJE108" s="27"/>
      <c r="BJF108" s="27"/>
      <c r="BJG108" s="27"/>
      <c r="BJH108" s="27"/>
      <c r="BJI108" s="27"/>
      <c r="BJJ108" s="27"/>
      <c r="BJK108" s="27"/>
      <c r="BJL108" s="27"/>
      <c r="BJM108" s="27"/>
      <c r="BJN108" s="27"/>
      <c r="BJO108" s="27"/>
      <c r="BJP108" s="27"/>
      <c r="BJQ108" s="27"/>
      <c r="BJR108" s="27"/>
      <c r="BJS108" s="27"/>
      <c r="BJT108" s="27"/>
      <c r="BJU108" s="27"/>
      <c r="BJV108" s="27"/>
      <c r="BJW108" s="27"/>
      <c r="BJX108" s="27"/>
      <c r="BJY108" s="27"/>
      <c r="BJZ108" s="27"/>
      <c r="BKA108" s="27"/>
      <c r="BKB108" s="27"/>
      <c r="BKC108" s="27"/>
      <c r="BKD108" s="27"/>
      <c r="BKE108" s="27"/>
      <c r="BKF108" s="27"/>
      <c r="BKG108" s="27"/>
      <c r="BKH108" s="27"/>
      <c r="BKI108" s="27"/>
      <c r="BKJ108" s="27"/>
      <c r="BKK108" s="27"/>
      <c r="BKL108" s="27"/>
      <c r="BKM108" s="27"/>
      <c r="BKN108" s="27"/>
      <c r="BKO108" s="27"/>
      <c r="BKP108" s="27"/>
      <c r="BKQ108" s="27"/>
      <c r="BKR108" s="27"/>
      <c r="BKS108" s="27"/>
      <c r="BKT108" s="27"/>
      <c r="BKU108" s="27"/>
      <c r="BKV108" s="27"/>
      <c r="BKW108" s="27"/>
      <c r="BKX108" s="27"/>
      <c r="BKY108" s="27"/>
      <c r="BKZ108" s="27"/>
      <c r="BLA108" s="27"/>
      <c r="BLB108" s="27"/>
      <c r="BLC108" s="27"/>
      <c r="BLD108" s="27"/>
      <c r="BLE108" s="27"/>
      <c r="BLF108" s="27"/>
      <c r="BLG108" s="27"/>
      <c r="BLH108" s="27"/>
      <c r="BLI108" s="27"/>
      <c r="BLJ108" s="27"/>
      <c r="BLK108" s="27"/>
      <c r="BLL108" s="27"/>
      <c r="BLM108" s="27"/>
      <c r="BLN108" s="27"/>
      <c r="BLO108" s="27"/>
      <c r="BLP108" s="27"/>
      <c r="BLQ108" s="27"/>
      <c r="BLR108" s="27"/>
      <c r="BLS108" s="27"/>
      <c r="BLT108" s="27"/>
      <c r="BLU108" s="27"/>
      <c r="BLV108" s="27"/>
      <c r="BLW108" s="27"/>
      <c r="BLX108" s="27"/>
      <c r="BLY108" s="27"/>
      <c r="BLZ108" s="27"/>
      <c r="BMA108" s="27"/>
      <c r="BMB108" s="27"/>
      <c r="BMC108" s="27"/>
      <c r="BMD108" s="27"/>
      <c r="BME108" s="27"/>
      <c r="BMF108" s="27"/>
      <c r="BMG108" s="27"/>
      <c r="BMH108" s="27"/>
      <c r="BMI108" s="27"/>
      <c r="BMJ108" s="27"/>
      <c r="BMK108" s="27"/>
      <c r="BML108" s="27"/>
      <c r="BMM108" s="27"/>
      <c r="BMN108" s="27"/>
      <c r="BMO108" s="27"/>
      <c r="BMP108" s="27"/>
      <c r="BMQ108" s="27"/>
      <c r="BMR108" s="27"/>
      <c r="BMS108" s="27"/>
      <c r="BMT108" s="27"/>
      <c r="BMU108" s="27"/>
      <c r="BMV108" s="27"/>
      <c r="BMW108" s="27"/>
      <c r="BMX108" s="27"/>
      <c r="BMY108" s="27"/>
      <c r="BMZ108" s="27"/>
      <c r="BNA108" s="27"/>
      <c r="BNB108" s="27"/>
      <c r="BNC108" s="27"/>
      <c r="BND108" s="27"/>
      <c r="BNE108" s="27"/>
      <c r="BNF108" s="27"/>
      <c r="BNG108" s="27"/>
      <c r="BNH108" s="27"/>
      <c r="BNI108" s="27"/>
      <c r="BNJ108" s="27"/>
      <c r="BNK108" s="27"/>
      <c r="BNL108" s="27"/>
      <c r="BNM108" s="27"/>
      <c r="BNN108" s="27"/>
      <c r="BNO108" s="27"/>
      <c r="BNP108" s="27"/>
      <c r="BNQ108" s="27"/>
      <c r="BNR108" s="27"/>
      <c r="BNS108" s="27"/>
      <c r="BNT108" s="27"/>
      <c r="BNU108" s="27"/>
      <c r="BNV108" s="27"/>
      <c r="BNW108" s="27"/>
      <c r="BNX108" s="27"/>
      <c r="BNY108" s="27"/>
      <c r="BNZ108" s="27"/>
      <c r="BOA108" s="27"/>
      <c r="BOB108" s="27"/>
      <c r="BOC108" s="27"/>
      <c r="BOD108" s="27"/>
      <c r="BOE108" s="27"/>
      <c r="BOF108" s="27"/>
      <c r="BOG108" s="27"/>
      <c r="BOH108" s="27"/>
      <c r="BOI108" s="27"/>
      <c r="BOJ108" s="27"/>
      <c r="BOK108" s="27"/>
      <c r="BOL108" s="27"/>
      <c r="BOM108" s="27"/>
      <c r="BON108" s="27"/>
      <c r="BOO108" s="27"/>
      <c r="BOP108" s="27"/>
      <c r="BOQ108" s="27"/>
      <c r="BOR108" s="27"/>
      <c r="BOS108" s="27"/>
      <c r="BOT108" s="27"/>
      <c r="BOU108" s="27"/>
      <c r="BOV108" s="27"/>
      <c r="BOW108" s="27"/>
      <c r="BOX108" s="27"/>
      <c r="BOY108" s="27"/>
      <c r="BOZ108" s="27"/>
      <c r="BPA108" s="27"/>
      <c r="BPB108" s="27"/>
      <c r="BPC108" s="27"/>
      <c r="BPD108" s="27"/>
      <c r="BPE108" s="27"/>
      <c r="BPF108" s="27"/>
      <c r="BPG108" s="27"/>
      <c r="BPH108" s="27"/>
      <c r="BPI108" s="27"/>
      <c r="BPJ108" s="27"/>
    </row>
    <row r="109" spans="1:1778" s="34" customFormat="1" ht="15" customHeight="1" x14ac:dyDescent="0.25">
      <c r="A109" s="67"/>
      <c r="B109" s="69" t="s">
        <v>88</v>
      </c>
      <c r="C109" s="72" t="s">
        <v>33</v>
      </c>
      <c r="D109" s="72" t="s">
        <v>33</v>
      </c>
      <c r="E109" s="76" t="s">
        <v>32</v>
      </c>
      <c r="F109" s="76" t="s">
        <v>91</v>
      </c>
      <c r="G109" s="76" t="s">
        <v>122</v>
      </c>
      <c r="H109" s="76" t="s">
        <v>123</v>
      </c>
      <c r="I109" s="76" t="s">
        <v>27</v>
      </c>
      <c r="J109" s="76"/>
      <c r="K109" s="76"/>
      <c r="L109" s="76"/>
      <c r="M109" s="76" t="s">
        <v>34</v>
      </c>
      <c r="N109" s="76" t="s">
        <v>35</v>
      </c>
      <c r="O109" s="75" t="s">
        <v>117</v>
      </c>
      <c r="P109" s="33"/>
      <c r="Q109" s="33"/>
      <c r="R109" s="33"/>
      <c r="S109" s="33"/>
    </row>
    <row r="110" spans="1:1778" s="34" customFormat="1" x14ac:dyDescent="0.25">
      <c r="A110" s="81"/>
      <c r="B110" s="70"/>
      <c r="C110" s="73"/>
      <c r="D110" s="73"/>
      <c r="E110" s="76"/>
      <c r="F110" s="76"/>
      <c r="G110" s="76"/>
      <c r="H110" s="76"/>
      <c r="I110" s="53" t="s">
        <v>28</v>
      </c>
      <c r="J110" s="53" t="s">
        <v>29</v>
      </c>
      <c r="K110" s="53" t="s">
        <v>30</v>
      </c>
      <c r="L110" s="53" t="s">
        <v>31</v>
      </c>
      <c r="M110" s="76"/>
      <c r="N110" s="76"/>
      <c r="O110" s="87"/>
      <c r="P110" s="33"/>
      <c r="Q110" s="33"/>
      <c r="R110" s="33"/>
      <c r="S110" s="33"/>
    </row>
    <row r="111" spans="1:1778" s="34" customFormat="1" ht="39.75" customHeight="1" x14ac:dyDescent="0.25">
      <c r="A111" s="86"/>
      <c r="B111" s="71"/>
      <c r="C111" s="74"/>
      <c r="D111" s="74"/>
      <c r="E111" s="47">
        <v>4</v>
      </c>
      <c r="F111" s="47" t="s">
        <v>95</v>
      </c>
      <c r="G111" s="59">
        <v>1</v>
      </c>
      <c r="H111" s="53">
        <v>1</v>
      </c>
      <c r="I111" s="53">
        <v>0</v>
      </c>
      <c r="J111" s="39">
        <v>0</v>
      </c>
      <c r="K111" s="53">
        <v>0</v>
      </c>
      <c r="L111" s="39">
        <v>1</v>
      </c>
      <c r="M111" s="47">
        <v>1</v>
      </c>
      <c r="N111" s="47">
        <v>1</v>
      </c>
      <c r="O111" s="88"/>
      <c r="P111" s="33"/>
      <c r="Q111" s="33"/>
      <c r="R111" s="33"/>
      <c r="S111" s="33"/>
    </row>
    <row r="112" spans="1:1778" s="8" customFormat="1" ht="81" customHeight="1" x14ac:dyDescent="0.25">
      <c r="A112" s="62" t="s">
        <v>100</v>
      </c>
      <c r="B112" s="30" t="s">
        <v>58</v>
      </c>
      <c r="C112" s="63" t="s">
        <v>21</v>
      </c>
      <c r="D112" s="26" t="s">
        <v>11</v>
      </c>
      <c r="E112" s="65">
        <f>SUM(F112:N112)</f>
        <v>65515.441610000002</v>
      </c>
      <c r="F112" s="65">
        <v>13478.946910000001</v>
      </c>
      <c r="G112" s="65">
        <v>10202.22291</v>
      </c>
      <c r="H112" s="97">
        <v>13444.271790000001</v>
      </c>
      <c r="I112" s="98"/>
      <c r="J112" s="98"/>
      <c r="K112" s="98"/>
      <c r="L112" s="99"/>
      <c r="M112" s="65">
        <v>14195</v>
      </c>
      <c r="N112" s="65">
        <v>14195</v>
      </c>
      <c r="O112" s="30" t="s">
        <v>117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  <c r="QR112" s="27"/>
      <c r="QS112" s="27"/>
      <c r="QT112" s="27"/>
      <c r="QU112" s="27"/>
      <c r="QV112" s="27"/>
      <c r="QW112" s="27"/>
      <c r="QX112" s="27"/>
      <c r="QY112" s="27"/>
      <c r="QZ112" s="27"/>
      <c r="RA112" s="27"/>
      <c r="RB112" s="27"/>
      <c r="RC112" s="27"/>
      <c r="RD112" s="27"/>
      <c r="RE112" s="27"/>
      <c r="RF112" s="27"/>
      <c r="RG112" s="27"/>
      <c r="RH112" s="27"/>
      <c r="RI112" s="27"/>
      <c r="RJ112" s="27"/>
      <c r="RK112" s="27"/>
      <c r="RL112" s="27"/>
      <c r="RM112" s="27"/>
      <c r="RN112" s="27"/>
      <c r="RO112" s="27"/>
      <c r="RP112" s="27"/>
      <c r="RQ112" s="27"/>
      <c r="RR112" s="27"/>
      <c r="RS112" s="27"/>
      <c r="RT112" s="27"/>
      <c r="RU112" s="27"/>
      <c r="RV112" s="27"/>
      <c r="RW112" s="27"/>
      <c r="RX112" s="27"/>
      <c r="RY112" s="27"/>
      <c r="RZ112" s="27"/>
      <c r="SA112" s="27"/>
      <c r="SB112" s="27"/>
      <c r="SC112" s="27"/>
      <c r="SD112" s="27"/>
      <c r="SE112" s="27"/>
      <c r="SF112" s="27"/>
      <c r="SG112" s="27"/>
      <c r="SH112" s="27"/>
      <c r="SI112" s="27"/>
      <c r="SJ112" s="27"/>
      <c r="SK112" s="27"/>
      <c r="SL112" s="27"/>
      <c r="SM112" s="27"/>
      <c r="SN112" s="27"/>
      <c r="SO112" s="27"/>
      <c r="SP112" s="27"/>
      <c r="SQ112" s="27"/>
      <c r="SR112" s="27"/>
      <c r="SS112" s="27"/>
      <c r="ST112" s="27"/>
      <c r="SU112" s="27"/>
      <c r="SV112" s="27"/>
      <c r="SW112" s="27"/>
      <c r="SX112" s="27"/>
      <c r="SY112" s="27"/>
      <c r="SZ112" s="27"/>
      <c r="TA112" s="27"/>
      <c r="TB112" s="27"/>
      <c r="TC112" s="27"/>
      <c r="TD112" s="27"/>
      <c r="TE112" s="27"/>
      <c r="TF112" s="27"/>
      <c r="TG112" s="27"/>
      <c r="TH112" s="27"/>
      <c r="TI112" s="27"/>
      <c r="TJ112" s="27"/>
      <c r="TK112" s="27"/>
      <c r="TL112" s="27"/>
      <c r="TM112" s="27"/>
      <c r="TN112" s="27"/>
      <c r="TO112" s="27"/>
      <c r="TP112" s="27"/>
      <c r="TQ112" s="27"/>
      <c r="TR112" s="27"/>
      <c r="TS112" s="27"/>
      <c r="TT112" s="27"/>
      <c r="TU112" s="27"/>
      <c r="TV112" s="27"/>
      <c r="TW112" s="27"/>
      <c r="TX112" s="27"/>
      <c r="TY112" s="27"/>
      <c r="TZ112" s="27"/>
      <c r="UA112" s="27"/>
      <c r="UB112" s="27"/>
      <c r="UC112" s="27"/>
      <c r="UD112" s="27"/>
      <c r="UE112" s="27"/>
      <c r="UF112" s="27"/>
      <c r="UG112" s="27"/>
      <c r="UH112" s="27"/>
      <c r="UI112" s="27"/>
      <c r="UJ112" s="27"/>
      <c r="UK112" s="27"/>
      <c r="UL112" s="27"/>
      <c r="UM112" s="27"/>
      <c r="UN112" s="27"/>
      <c r="UO112" s="27"/>
      <c r="UP112" s="27"/>
      <c r="UQ112" s="27"/>
      <c r="UR112" s="27"/>
      <c r="US112" s="27"/>
      <c r="UT112" s="27"/>
      <c r="UU112" s="27"/>
      <c r="UV112" s="27"/>
      <c r="UW112" s="27"/>
      <c r="UX112" s="27"/>
      <c r="UY112" s="27"/>
      <c r="UZ112" s="27"/>
      <c r="VA112" s="27"/>
      <c r="VB112" s="27"/>
      <c r="VC112" s="27"/>
      <c r="VD112" s="27"/>
      <c r="VE112" s="27"/>
      <c r="VF112" s="27"/>
      <c r="VG112" s="27"/>
      <c r="VH112" s="27"/>
      <c r="VI112" s="27"/>
      <c r="VJ112" s="27"/>
      <c r="VK112" s="27"/>
      <c r="VL112" s="27"/>
      <c r="VM112" s="27"/>
      <c r="VN112" s="27"/>
      <c r="VO112" s="27"/>
      <c r="VP112" s="27"/>
      <c r="VQ112" s="27"/>
      <c r="VR112" s="27"/>
      <c r="VS112" s="27"/>
      <c r="VT112" s="27"/>
      <c r="VU112" s="27"/>
      <c r="VV112" s="27"/>
      <c r="VW112" s="27"/>
      <c r="VX112" s="27"/>
      <c r="VY112" s="27"/>
      <c r="VZ112" s="27"/>
      <c r="WA112" s="27"/>
      <c r="WB112" s="27"/>
      <c r="WC112" s="27"/>
      <c r="WD112" s="27"/>
      <c r="WE112" s="27"/>
      <c r="WF112" s="27"/>
      <c r="WG112" s="27"/>
      <c r="WH112" s="27"/>
      <c r="WI112" s="27"/>
      <c r="WJ112" s="27"/>
      <c r="WK112" s="27"/>
      <c r="WL112" s="27"/>
      <c r="WM112" s="27"/>
      <c r="WN112" s="27"/>
      <c r="WO112" s="27"/>
      <c r="WP112" s="27"/>
      <c r="WQ112" s="27"/>
      <c r="WR112" s="27"/>
      <c r="WS112" s="27"/>
      <c r="WT112" s="27"/>
      <c r="WU112" s="27"/>
      <c r="WV112" s="27"/>
      <c r="WW112" s="27"/>
      <c r="WX112" s="27"/>
      <c r="WY112" s="27"/>
      <c r="WZ112" s="27"/>
      <c r="XA112" s="27"/>
      <c r="XB112" s="27"/>
      <c r="XC112" s="27"/>
      <c r="XD112" s="27"/>
      <c r="XE112" s="27"/>
      <c r="XF112" s="27"/>
      <c r="XG112" s="27"/>
      <c r="XH112" s="27"/>
      <c r="XI112" s="27"/>
      <c r="XJ112" s="27"/>
      <c r="XK112" s="27"/>
      <c r="XL112" s="27"/>
      <c r="XM112" s="27"/>
      <c r="XN112" s="27"/>
      <c r="XO112" s="27"/>
      <c r="XP112" s="27"/>
      <c r="XQ112" s="27"/>
      <c r="XR112" s="27"/>
      <c r="XS112" s="27"/>
      <c r="XT112" s="27"/>
      <c r="XU112" s="27"/>
      <c r="XV112" s="27"/>
      <c r="XW112" s="27"/>
      <c r="XX112" s="27"/>
      <c r="XY112" s="27"/>
      <c r="XZ112" s="27"/>
      <c r="YA112" s="27"/>
      <c r="YB112" s="27"/>
      <c r="YC112" s="27"/>
      <c r="YD112" s="27"/>
      <c r="YE112" s="27"/>
      <c r="YF112" s="27"/>
      <c r="YG112" s="27"/>
      <c r="YH112" s="27"/>
      <c r="YI112" s="27"/>
      <c r="YJ112" s="27"/>
      <c r="YK112" s="27"/>
      <c r="YL112" s="27"/>
      <c r="YM112" s="27"/>
      <c r="YN112" s="27"/>
      <c r="YO112" s="27"/>
      <c r="YP112" s="27"/>
      <c r="YQ112" s="27"/>
      <c r="YR112" s="27"/>
      <c r="YS112" s="27"/>
      <c r="YT112" s="27"/>
      <c r="YU112" s="27"/>
      <c r="YV112" s="27"/>
      <c r="YW112" s="27"/>
      <c r="YX112" s="27"/>
      <c r="YY112" s="27"/>
      <c r="YZ112" s="27"/>
      <c r="ZA112" s="27"/>
      <c r="ZB112" s="27"/>
      <c r="ZC112" s="27"/>
      <c r="ZD112" s="27"/>
      <c r="ZE112" s="27"/>
      <c r="ZF112" s="27"/>
      <c r="ZG112" s="27"/>
      <c r="ZH112" s="27"/>
      <c r="ZI112" s="27"/>
      <c r="ZJ112" s="27"/>
      <c r="ZK112" s="27"/>
      <c r="ZL112" s="27"/>
      <c r="ZM112" s="27"/>
      <c r="ZN112" s="27"/>
      <c r="ZO112" s="27"/>
      <c r="ZP112" s="27"/>
      <c r="ZQ112" s="27"/>
      <c r="ZR112" s="27"/>
      <c r="ZS112" s="27"/>
      <c r="ZT112" s="27"/>
      <c r="ZU112" s="27"/>
      <c r="ZV112" s="27"/>
      <c r="ZW112" s="27"/>
      <c r="ZX112" s="27"/>
      <c r="ZY112" s="27"/>
      <c r="ZZ112" s="27"/>
      <c r="AAA112" s="27"/>
      <c r="AAB112" s="27"/>
      <c r="AAC112" s="27"/>
      <c r="AAD112" s="27"/>
      <c r="AAE112" s="27"/>
      <c r="AAF112" s="27"/>
      <c r="AAG112" s="27"/>
      <c r="AAH112" s="27"/>
      <c r="AAI112" s="27"/>
      <c r="AAJ112" s="27"/>
      <c r="AAK112" s="27"/>
      <c r="AAL112" s="27"/>
      <c r="AAM112" s="27"/>
      <c r="AAN112" s="27"/>
      <c r="AAO112" s="27"/>
      <c r="AAP112" s="27"/>
      <c r="AAQ112" s="27"/>
      <c r="AAR112" s="27"/>
      <c r="AAS112" s="27"/>
      <c r="AAT112" s="27"/>
      <c r="AAU112" s="27"/>
      <c r="AAV112" s="27"/>
      <c r="AAW112" s="27"/>
      <c r="AAX112" s="27"/>
      <c r="AAY112" s="27"/>
      <c r="AAZ112" s="27"/>
      <c r="ABA112" s="27"/>
      <c r="ABB112" s="27"/>
      <c r="ABC112" s="27"/>
      <c r="ABD112" s="27"/>
      <c r="ABE112" s="27"/>
      <c r="ABF112" s="27"/>
      <c r="ABG112" s="27"/>
      <c r="ABH112" s="27"/>
      <c r="ABI112" s="27"/>
      <c r="ABJ112" s="27"/>
      <c r="ABK112" s="27"/>
      <c r="ABL112" s="27"/>
      <c r="ABM112" s="27"/>
      <c r="ABN112" s="27"/>
      <c r="ABO112" s="27"/>
      <c r="ABP112" s="27"/>
      <c r="ABQ112" s="27"/>
      <c r="ABR112" s="27"/>
      <c r="ABS112" s="27"/>
      <c r="ABT112" s="27"/>
      <c r="ABU112" s="27"/>
      <c r="ABV112" s="27"/>
      <c r="ABW112" s="27"/>
      <c r="ABX112" s="27"/>
      <c r="ABY112" s="27"/>
      <c r="ABZ112" s="27"/>
      <c r="ACA112" s="27"/>
      <c r="ACB112" s="27"/>
      <c r="ACC112" s="27"/>
      <c r="ACD112" s="27"/>
      <c r="ACE112" s="27"/>
      <c r="ACF112" s="27"/>
      <c r="ACG112" s="27"/>
      <c r="ACH112" s="27"/>
      <c r="ACI112" s="27"/>
      <c r="ACJ112" s="27"/>
      <c r="ACK112" s="27"/>
      <c r="ACL112" s="27"/>
      <c r="ACM112" s="27"/>
      <c r="ACN112" s="27"/>
      <c r="ACO112" s="27"/>
      <c r="ACP112" s="27"/>
      <c r="ACQ112" s="27"/>
      <c r="ACR112" s="27"/>
      <c r="ACS112" s="27"/>
      <c r="ACT112" s="27"/>
      <c r="ACU112" s="27"/>
      <c r="ACV112" s="27"/>
      <c r="ACW112" s="27"/>
      <c r="ACX112" s="27"/>
      <c r="ACY112" s="27"/>
      <c r="ACZ112" s="27"/>
      <c r="ADA112" s="27"/>
      <c r="ADB112" s="27"/>
      <c r="ADC112" s="27"/>
      <c r="ADD112" s="27"/>
      <c r="ADE112" s="27"/>
      <c r="ADF112" s="27"/>
      <c r="ADG112" s="27"/>
      <c r="ADH112" s="27"/>
      <c r="ADI112" s="27"/>
      <c r="ADJ112" s="27"/>
      <c r="ADK112" s="27"/>
      <c r="ADL112" s="27"/>
      <c r="ADM112" s="27"/>
      <c r="ADN112" s="27"/>
      <c r="ADO112" s="27"/>
      <c r="ADP112" s="27"/>
      <c r="ADQ112" s="27"/>
      <c r="ADR112" s="27"/>
      <c r="ADS112" s="27"/>
      <c r="ADT112" s="27"/>
      <c r="ADU112" s="27"/>
      <c r="ADV112" s="27"/>
      <c r="ADW112" s="27"/>
      <c r="ADX112" s="27"/>
      <c r="ADY112" s="27"/>
      <c r="ADZ112" s="27"/>
      <c r="AEA112" s="27"/>
      <c r="AEB112" s="27"/>
      <c r="AEC112" s="27"/>
      <c r="AED112" s="27"/>
      <c r="AEE112" s="27"/>
      <c r="AEF112" s="27"/>
      <c r="AEG112" s="27"/>
      <c r="AEH112" s="27"/>
      <c r="AEI112" s="27"/>
      <c r="AEJ112" s="27"/>
      <c r="AEK112" s="27"/>
      <c r="AEL112" s="27"/>
      <c r="AEM112" s="27"/>
      <c r="AEN112" s="27"/>
      <c r="AEO112" s="27"/>
      <c r="AEP112" s="27"/>
      <c r="AEQ112" s="27"/>
      <c r="AER112" s="27"/>
      <c r="AES112" s="27"/>
      <c r="AET112" s="27"/>
      <c r="AEU112" s="27"/>
      <c r="AEV112" s="27"/>
      <c r="AEW112" s="27"/>
      <c r="AEX112" s="27"/>
      <c r="AEY112" s="27"/>
      <c r="AEZ112" s="27"/>
      <c r="AFA112" s="27"/>
      <c r="AFB112" s="27"/>
      <c r="AFC112" s="27"/>
      <c r="AFD112" s="27"/>
      <c r="AFE112" s="27"/>
      <c r="AFF112" s="27"/>
      <c r="AFG112" s="27"/>
      <c r="AFH112" s="27"/>
      <c r="AFI112" s="27"/>
      <c r="AFJ112" s="27"/>
      <c r="AFK112" s="27"/>
      <c r="AFL112" s="27"/>
      <c r="AFM112" s="27"/>
      <c r="AFN112" s="27"/>
      <c r="AFO112" s="27"/>
      <c r="AFP112" s="27"/>
      <c r="AFQ112" s="27"/>
      <c r="AFR112" s="27"/>
      <c r="AFS112" s="27"/>
      <c r="AFT112" s="27"/>
      <c r="AFU112" s="27"/>
      <c r="AFV112" s="27"/>
      <c r="AFW112" s="27"/>
      <c r="AFX112" s="27"/>
      <c r="AFY112" s="27"/>
      <c r="AFZ112" s="27"/>
      <c r="AGA112" s="27"/>
      <c r="AGB112" s="27"/>
      <c r="AGC112" s="27"/>
      <c r="AGD112" s="27"/>
      <c r="AGE112" s="27"/>
      <c r="AGF112" s="27"/>
      <c r="AGG112" s="27"/>
      <c r="AGH112" s="27"/>
      <c r="AGI112" s="27"/>
      <c r="AGJ112" s="27"/>
      <c r="AGK112" s="27"/>
      <c r="AGL112" s="27"/>
      <c r="AGM112" s="27"/>
      <c r="AGN112" s="27"/>
      <c r="AGO112" s="27"/>
      <c r="AGP112" s="27"/>
      <c r="AGQ112" s="27"/>
      <c r="AGR112" s="27"/>
      <c r="AGS112" s="27"/>
      <c r="AGT112" s="27"/>
      <c r="AGU112" s="27"/>
      <c r="AGV112" s="27"/>
      <c r="AGW112" s="27"/>
      <c r="AGX112" s="27"/>
      <c r="AGY112" s="27"/>
      <c r="AGZ112" s="27"/>
      <c r="AHA112" s="27"/>
      <c r="AHB112" s="27"/>
      <c r="AHC112" s="27"/>
      <c r="AHD112" s="27"/>
      <c r="AHE112" s="27"/>
      <c r="AHF112" s="27"/>
      <c r="AHG112" s="27"/>
      <c r="AHH112" s="27"/>
      <c r="AHI112" s="27"/>
      <c r="AHJ112" s="27"/>
      <c r="AHK112" s="27"/>
      <c r="AHL112" s="27"/>
      <c r="AHM112" s="27"/>
      <c r="AHN112" s="27"/>
      <c r="AHO112" s="27"/>
      <c r="AHP112" s="27"/>
      <c r="AHQ112" s="27"/>
      <c r="AHR112" s="27"/>
      <c r="AHS112" s="27"/>
      <c r="AHT112" s="27"/>
      <c r="AHU112" s="27"/>
      <c r="AHV112" s="27"/>
      <c r="AHW112" s="27"/>
      <c r="AHX112" s="27"/>
      <c r="AHY112" s="27"/>
      <c r="AHZ112" s="27"/>
      <c r="AIA112" s="27"/>
      <c r="AIB112" s="27"/>
      <c r="AIC112" s="27"/>
      <c r="AID112" s="27"/>
      <c r="AIE112" s="27"/>
      <c r="AIF112" s="27"/>
      <c r="AIG112" s="27"/>
      <c r="AIH112" s="27"/>
      <c r="AII112" s="27"/>
      <c r="AIJ112" s="27"/>
      <c r="AIK112" s="27"/>
      <c r="AIL112" s="27"/>
      <c r="AIM112" s="27"/>
      <c r="AIN112" s="27"/>
      <c r="AIO112" s="27"/>
      <c r="AIP112" s="27"/>
      <c r="AIQ112" s="27"/>
      <c r="AIR112" s="27"/>
      <c r="AIS112" s="27"/>
      <c r="AIT112" s="27"/>
      <c r="AIU112" s="27"/>
      <c r="AIV112" s="27"/>
      <c r="AIW112" s="27"/>
      <c r="AIX112" s="27"/>
      <c r="AIY112" s="27"/>
      <c r="AIZ112" s="27"/>
      <c r="AJA112" s="27"/>
      <c r="AJB112" s="27"/>
      <c r="AJC112" s="27"/>
      <c r="AJD112" s="27"/>
      <c r="AJE112" s="27"/>
      <c r="AJF112" s="27"/>
      <c r="AJG112" s="27"/>
      <c r="AJH112" s="27"/>
      <c r="AJI112" s="27"/>
      <c r="AJJ112" s="27"/>
      <c r="AJK112" s="27"/>
      <c r="AJL112" s="27"/>
      <c r="AJM112" s="27"/>
      <c r="AJN112" s="27"/>
      <c r="AJO112" s="27"/>
      <c r="AJP112" s="27"/>
      <c r="AJQ112" s="27"/>
      <c r="AJR112" s="27"/>
      <c r="AJS112" s="27"/>
      <c r="AJT112" s="27"/>
      <c r="AJU112" s="27"/>
      <c r="AJV112" s="27"/>
      <c r="AJW112" s="27"/>
      <c r="AJX112" s="27"/>
      <c r="AJY112" s="27"/>
      <c r="AJZ112" s="27"/>
      <c r="AKA112" s="27"/>
      <c r="AKB112" s="27"/>
      <c r="AKC112" s="27"/>
      <c r="AKD112" s="27"/>
      <c r="AKE112" s="27"/>
      <c r="AKF112" s="27"/>
      <c r="AKG112" s="27"/>
      <c r="AKH112" s="27"/>
      <c r="AKI112" s="27"/>
      <c r="AKJ112" s="27"/>
      <c r="AKK112" s="27"/>
      <c r="AKL112" s="27"/>
      <c r="AKM112" s="27"/>
      <c r="AKN112" s="27"/>
      <c r="AKO112" s="27"/>
      <c r="AKP112" s="27"/>
      <c r="AKQ112" s="27"/>
      <c r="AKR112" s="27"/>
      <c r="AKS112" s="27"/>
      <c r="AKT112" s="27"/>
      <c r="AKU112" s="27"/>
      <c r="AKV112" s="27"/>
      <c r="AKW112" s="27"/>
      <c r="AKX112" s="27"/>
      <c r="AKY112" s="27"/>
      <c r="AKZ112" s="27"/>
      <c r="ALA112" s="27"/>
      <c r="ALB112" s="27"/>
      <c r="ALC112" s="27"/>
      <c r="ALD112" s="27"/>
      <c r="ALE112" s="27"/>
      <c r="ALF112" s="27"/>
      <c r="ALG112" s="27"/>
      <c r="ALH112" s="27"/>
      <c r="ALI112" s="27"/>
      <c r="ALJ112" s="27"/>
      <c r="ALK112" s="27"/>
      <c r="ALL112" s="27"/>
      <c r="ALM112" s="27"/>
      <c r="ALN112" s="27"/>
      <c r="ALO112" s="27"/>
      <c r="ALP112" s="27"/>
      <c r="ALQ112" s="27"/>
      <c r="ALR112" s="27"/>
      <c r="ALS112" s="27"/>
      <c r="ALT112" s="27"/>
      <c r="ALU112" s="27"/>
      <c r="ALV112" s="27"/>
      <c r="ALW112" s="27"/>
      <c r="ALX112" s="27"/>
      <c r="ALY112" s="27"/>
      <c r="ALZ112" s="27"/>
      <c r="AMA112" s="27"/>
      <c r="AMB112" s="27"/>
      <c r="AMC112" s="27"/>
      <c r="AMD112" s="27"/>
      <c r="AME112" s="27"/>
      <c r="AMF112" s="27"/>
      <c r="AMG112" s="27"/>
      <c r="AMH112" s="27"/>
      <c r="AMI112" s="27"/>
      <c r="AMJ112" s="27"/>
      <c r="AMK112" s="27"/>
      <c r="AML112" s="27"/>
      <c r="AMM112" s="27"/>
      <c r="AMN112" s="27"/>
      <c r="AMO112" s="27"/>
      <c r="AMP112" s="27"/>
      <c r="AMQ112" s="27"/>
      <c r="AMR112" s="27"/>
      <c r="AMS112" s="27"/>
      <c r="AMT112" s="27"/>
      <c r="AMU112" s="27"/>
      <c r="AMV112" s="27"/>
      <c r="AMW112" s="27"/>
      <c r="AMX112" s="27"/>
      <c r="AMY112" s="27"/>
      <c r="AMZ112" s="27"/>
      <c r="ANA112" s="27"/>
      <c r="ANB112" s="27"/>
      <c r="ANC112" s="27"/>
      <c r="AND112" s="27"/>
      <c r="ANE112" s="27"/>
      <c r="ANF112" s="27"/>
      <c r="ANG112" s="27"/>
      <c r="ANH112" s="27"/>
      <c r="ANI112" s="27"/>
      <c r="ANJ112" s="27"/>
      <c r="ANK112" s="27"/>
      <c r="ANL112" s="27"/>
      <c r="ANM112" s="27"/>
      <c r="ANN112" s="27"/>
      <c r="ANO112" s="27"/>
      <c r="ANP112" s="27"/>
      <c r="ANQ112" s="27"/>
      <c r="ANR112" s="27"/>
      <c r="ANS112" s="27"/>
      <c r="ANT112" s="27"/>
      <c r="ANU112" s="27"/>
      <c r="ANV112" s="27"/>
      <c r="ANW112" s="27"/>
      <c r="ANX112" s="27"/>
      <c r="ANY112" s="27"/>
      <c r="ANZ112" s="27"/>
      <c r="AOA112" s="27"/>
      <c r="AOB112" s="27"/>
      <c r="AOC112" s="27"/>
      <c r="AOD112" s="27"/>
      <c r="AOE112" s="27"/>
      <c r="AOF112" s="27"/>
      <c r="AOG112" s="27"/>
      <c r="AOH112" s="27"/>
      <c r="AOI112" s="27"/>
      <c r="AOJ112" s="27"/>
      <c r="AOK112" s="27"/>
      <c r="AOL112" s="27"/>
      <c r="AOM112" s="27"/>
      <c r="AON112" s="27"/>
      <c r="AOO112" s="27"/>
      <c r="AOP112" s="27"/>
      <c r="AOQ112" s="27"/>
      <c r="AOR112" s="27"/>
      <c r="AOS112" s="27"/>
      <c r="AOT112" s="27"/>
      <c r="AOU112" s="27"/>
      <c r="AOV112" s="27"/>
      <c r="AOW112" s="27"/>
      <c r="AOX112" s="27"/>
      <c r="AOY112" s="27"/>
      <c r="AOZ112" s="27"/>
      <c r="APA112" s="27"/>
      <c r="APB112" s="27"/>
      <c r="APC112" s="27"/>
      <c r="APD112" s="27"/>
      <c r="APE112" s="27"/>
      <c r="APF112" s="27"/>
      <c r="APG112" s="27"/>
      <c r="APH112" s="27"/>
      <c r="API112" s="27"/>
      <c r="APJ112" s="27"/>
      <c r="APK112" s="27"/>
      <c r="APL112" s="27"/>
      <c r="APM112" s="27"/>
      <c r="APN112" s="27"/>
      <c r="APO112" s="27"/>
      <c r="APP112" s="27"/>
      <c r="APQ112" s="27"/>
      <c r="APR112" s="27"/>
      <c r="APS112" s="27"/>
      <c r="APT112" s="27"/>
      <c r="APU112" s="27"/>
      <c r="APV112" s="27"/>
      <c r="APW112" s="27"/>
      <c r="APX112" s="27"/>
      <c r="APY112" s="27"/>
      <c r="APZ112" s="27"/>
      <c r="AQA112" s="27"/>
      <c r="AQB112" s="27"/>
      <c r="AQC112" s="27"/>
      <c r="AQD112" s="27"/>
      <c r="AQE112" s="27"/>
      <c r="AQF112" s="27"/>
      <c r="AQG112" s="27"/>
      <c r="AQH112" s="27"/>
      <c r="AQI112" s="27"/>
      <c r="AQJ112" s="27"/>
      <c r="AQK112" s="27"/>
      <c r="AQL112" s="27"/>
      <c r="AQM112" s="27"/>
      <c r="AQN112" s="27"/>
      <c r="AQO112" s="27"/>
      <c r="AQP112" s="27"/>
      <c r="AQQ112" s="27"/>
      <c r="AQR112" s="27"/>
      <c r="AQS112" s="27"/>
      <c r="AQT112" s="27"/>
      <c r="AQU112" s="27"/>
      <c r="AQV112" s="27"/>
      <c r="AQW112" s="27"/>
      <c r="AQX112" s="27"/>
      <c r="AQY112" s="27"/>
      <c r="AQZ112" s="27"/>
      <c r="ARA112" s="27"/>
      <c r="ARB112" s="27"/>
      <c r="ARC112" s="27"/>
      <c r="ARD112" s="27"/>
      <c r="ARE112" s="27"/>
      <c r="ARF112" s="27"/>
      <c r="ARG112" s="27"/>
      <c r="ARH112" s="27"/>
      <c r="ARI112" s="27"/>
      <c r="ARJ112" s="27"/>
      <c r="ARK112" s="27"/>
      <c r="ARL112" s="27"/>
      <c r="ARM112" s="27"/>
      <c r="ARN112" s="27"/>
      <c r="ARO112" s="27"/>
      <c r="ARP112" s="27"/>
      <c r="ARQ112" s="27"/>
      <c r="ARR112" s="27"/>
      <c r="ARS112" s="27"/>
      <c r="ART112" s="27"/>
      <c r="ARU112" s="27"/>
      <c r="ARV112" s="27"/>
      <c r="ARW112" s="27"/>
      <c r="ARX112" s="27"/>
      <c r="ARY112" s="27"/>
      <c r="ARZ112" s="27"/>
      <c r="ASA112" s="27"/>
      <c r="ASB112" s="27"/>
      <c r="ASC112" s="27"/>
      <c r="ASD112" s="27"/>
      <c r="ASE112" s="27"/>
      <c r="ASF112" s="27"/>
      <c r="ASG112" s="27"/>
      <c r="ASH112" s="27"/>
      <c r="ASI112" s="27"/>
      <c r="ASJ112" s="27"/>
      <c r="ASK112" s="27"/>
      <c r="ASL112" s="27"/>
      <c r="ASM112" s="27"/>
      <c r="ASN112" s="27"/>
      <c r="ASO112" s="27"/>
      <c r="ASP112" s="27"/>
      <c r="ASQ112" s="27"/>
      <c r="ASR112" s="27"/>
      <c r="ASS112" s="27"/>
      <c r="AST112" s="27"/>
      <c r="ASU112" s="27"/>
      <c r="ASV112" s="27"/>
      <c r="ASW112" s="27"/>
      <c r="ASX112" s="27"/>
      <c r="ASY112" s="27"/>
      <c r="ASZ112" s="27"/>
      <c r="ATA112" s="27"/>
      <c r="ATB112" s="27"/>
      <c r="ATC112" s="27"/>
      <c r="ATD112" s="27"/>
      <c r="ATE112" s="27"/>
      <c r="ATF112" s="27"/>
      <c r="ATG112" s="27"/>
      <c r="ATH112" s="27"/>
      <c r="ATI112" s="27"/>
      <c r="ATJ112" s="27"/>
      <c r="ATK112" s="27"/>
      <c r="ATL112" s="27"/>
      <c r="ATM112" s="27"/>
      <c r="ATN112" s="27"/>
      <c r="ATO112" s="27"/>
      <c r="ATP112" s="27"/>
      <c r="ATQ112" s="27"/>
      <c r="ATR112" s="27"/>
      <c r="ATS112" s="27"/>
      <c r="ATT112" s="27"/>
      <c r="ATU112" s="27"/>
      <c r="ATV112" s="27"/>
      <c r="ATW112" s="27"/>
      <c r="ATX112" s="27"/>
      <c r="ATY112" s="27"/>
      <c r="ATZ112" s="27"/>
      <c r="AUA112" s="27"/>
      <c r="AUB112" s="27"/>
      <c r="AUC112" s="27"/>
      <c r="AUD112" s="27"/>
      <c r="AUE112" s="27"/>
      <c r="AUF112" s="27"/>
      <c r="AUG112" s="27"/>
      <c r="AUH112" s="27"/>
      <c r="AUI112" s="27"/>
      <c r="AUJ112" s="27"/>
      <c r="AUK112" s="27"/>
      <c r="AUL112" s="27"/>
      <c r="AUM112" s="27"/>
      <c r="AUN112" s="27"/>
      <c r="AUO112" s="27"/>
      <c r="AUP112" s="27"/>
      <c r="AUQ112" s="27"/>
      <c r="AUR112" s="27"/>
      <c r="AUS112" s="27"/>
      <c r="AUT112" s="27"/>
      <c r="AUU112" s="27"/>
      <c r="AUV112" s="27"/>
      <c r="AUW112" s="27"/>
      <c r="AUX112" s="27"/>
      <c r="AUY112" s="27"/>
      <c r="AUZ112" s="27"/>
      <c r="AVA112" s="27"/>
      <c r="AVB112" s="27"/>
      <c r="AVC112" s="27"/>
      <c r="AVD112" s="27"/>
      <c r="AVE112" s="27"/>
      <c r="AVF112" s="27"/>
      <c r="AVG112" s="27"/>
      <c r="AVH112" s="27"/>
      <c r="AVI112" s="27"/>
      <c r="AVJ112" s="27"/>
      <c r="AVK112" s="27"/>
      <c r="AVL112" s="27"/>
      <c r="AVM112" s="27"/>
      <c r="AVN112" s="27"/>
      <c r="AVO112" s="27"/>
      <c r="AVP112" s="27"/>
      <c r="AVQ112" s="27"/>
      <c r="AVR112" s="27"/>
      <c r="AVS112" s="27"/>
      <c r="AVT112" s="27"/>
      <c r="AVU112" s="27"/>
      <c r="AVV112" s="27"/>
      <c r="AVW112" s="27"/>
      <c r="AVX112" s="27"/>
      <c r="AVY112" s="27"/>
      <c r="AVZ112" s="27"/>
      <c r="AWA112" s="27"/>
      <c r="AWB112" s="27"/>
      <c r="AWC112" s="27"/>
      <c r="AWD112" s="27"/>
      <c r="AWE112" s="27"/>
      <c r="AWF112" s="27"/>
      <c r="AWG112" s="27"/>
      <c r="AWH112" s="27"/>
      <c r="AWI112" s="27"/>
      <c r="AWJ112" s="27"/>
      <c r="AWK112" s="27"/>
      <c r="AWL112" s="27"/>
      <c r="AWM112" s="27"/>
      <c r="AWN112" s="27"/>
      <c r="AWO112" s="27"/>
      <c r="AWP112" s="27"/>
      <c r="AWQ112" s="27"/>
      <c r="AWR112" s="27"/>
      <c r="AWS112" s="27"/>
      <c r="AWT112" s="27"/>
      <c r="AWU112" s="27"/>
      <c r="AWV112" s="27"/>
      <c r="AWW112" s="27"/>
      <c r="AWX112" s="27"/>
      <c r="AWY112" s="27"/>
      <c r="AWZ112" s="27"/>
      <c r="AXA112" s="27"/>
      <c r="AXB112" s="27"/>
      <c r="AXC112" s="27"/>
      <c r="AXD112" s="27"/>
      <c r="AXE112" s="27"/>
      <c r="AXF112" s="27"/>
      <c r="AXG112" s="27"/>
      <c r="AXH112" s="27"/>
      <c r="AXI112" s="27"/>
      <c r="AXJ112" s="27"/>
      <c r="AXK112" s="27"/>
      <c r="AXL112" s="27"/>
      <c r="AXM112" s="27"/>
      <c r="AXN112" s="27"/>
      <c r="AXO112" s="27"/>
      <c r="AXP112" s="27"/>
      <c r="AXQ112" s="27"/>
      <c r="AXR112" s="27"/>
      <c r="AXS112" s="27"/>
      <c r="AXT112" s="27"/>
      <c r="AXU112" s="27"/>
      <c r="AXV112" s="27"/>
      <c r="AXW112" s="27"/>
      <c r="AXX112" s="27"/>
      <c r="AXY112" s="27"/>
      <c r="AXZ112" s="27"/>
      <c r="AYA112" s="27"/>
      <c r="AYB112" s="27"/>
      <c r="AYC112" s="27"/>
      <c r="AYD112" s="27"/>
      <c r="AYE112" s="27"/>
      <c r="AYF112" s="27"/>
      <c r="AYG112" s="27"/>
      <c r="AYH112" s="27"/>
      <c r="AYI112" s="27"/>
      <c r="AYJ112" s="27"/>
      <c r="AYK112" s="27"/>
      <c r="AYL112" s="27"/>
      <c r="AYM112" s="27"/>
      <c r="AYN112" s="27"/>
      <c r="AYO112" s="27"/>
      <c r="AYP112" s="27"/>
      <c r="AYQ112" s="27"/>
      <c r="AYR112" s="27"/>
      <c r="AYS112" s="27"/>
      <c r="AYT112" s="27"/>
      <c r="AYU112" s="27"/>
      <c r="AYV112" s="27"/>
      <c r="AYW112" s="27"/>
      <c r="AYX112" s="27"/>
      <c r="AYY112" s="27"/>
      <c r="AYZ112" s="27"/>
      <c r="AZA112" s="27"/>
      <c r="AZB112" s="27"/>
      <c r="AZC112" s="27"/>
      <c r="AZD112" s="27"/>
      <c r="AZE112" s="27"/>
      <c r="AZF112" s="27"/>
      <c r="AZG112" s="27"/>
      <c r="AZH112" s="27"/>
      <c r="AZI112" s="27"/>
      <c r="AZJ112" s="27"/>
      <c r="AZK112" s="27"/>
      <c r="AZL112" s="27"/>
      <c r="AZM112" s="27"/>
      <c r="AZN112" s="27"/>
      <c r="AZO112" s="27"/>
      <c r="AZP112" s="27"/>
      <c r="AZQ112" s="27"/>
      <c r="AZR112" s="27"/>
      <c r="AZS112" s="27"/>
      <c r="AZT112" s="27"/>
      <c r="AZU112" s="27"/>
      <c r="AZV112" s="27"/>
      <c r="AZW112" s="27"/>
      <c r="AZX112" s="27"/>
      <c r="AZY112" s="27"/>
      <c r="AZZ112" s="27"/>
      <c r="BAA112" s="27"/>
      <c r="BAB112" s="27"/>
      <c r="BAC112" s="27"/>
      <c r="BAD112" s="27"/>
      <c r="BAE112" s="27"/>
      <c r="BAF112" s="27"/>
      <c r="BAG112" s="27"/>
      <c r="BAH112" s="27"/>
      <c r="BAI112" s="27"/>
      <c r="BAJ112" s="27"/>
      <c r="BAK112" s="27"/>
      <c r="BAL112" s="27"/>
      <c r="BAM112" s="27"/>
      <c r="BAN112" s="27"/>
      <c r="BAO112" s="27"/>
      <c r="BAP112" s="27"/>
      <c r="BAQ112" s="27"/>
      <c r="BAR112" s="27"/>
      <c r="BAS112" s="27"/>
      <c r="BAT112" s="27"/>
      <c r="BAU112" s="27"/>
      <c r="BAV112" s="27"/>
      <c r="BAW112" s="27"/>
      <c r="BAX112" s="27"/>
      <c r="BAY112" s="27"/>
      <c r="BAZ112" s="27"/>
      <c r="BBA112" s="27"/>
      <c r="BBB112" s="27"/>
      <c r="BBC112" s="27"/>
      <c r="BBD112" s="27"/>
      <c r="BBE112" s="27"/>
      <c r="BBF112" s="27"/>
      <c r="BBG112" s="27"/>
      <c r="BBH112" s="27"/>
      <c r="BBI112" s="27"/>
      <c r="BBJ112" s="27"/>
      <c r="BBK112" s="27"/>
      <c r="BBL112" s="27"/>
      <c r="BBM112" s="27"/>
      <c r="BBN112" s="27"/>
      <c r="BBO112" s="27"/>
      <c r="BBP112" s="27"/>
      <c r="BBQ112" s="27"/>
      <c r="BBR112" s="27"/>
      <c r="BBS112" s="27"/>
      <c r="BBT112" s="27"/>
      <c r="BBU112" s="27"/>
      <c r="BBV112" s="27"/>
      <c r="BBW112" s="27"/>
      <c r="BBX112" s="27"/>
      <c r="BBY112" s="27"/>
      <c r="BBZ112" s="27"/>
      <c r="BCA112" s="27"/>
      <c r="BCB112" s="27"/>
      <c r="BCC112" s="27"/>
      <c r="BCD112" s="27"/>
      <c r="BCE112" s="27"/>
      <c r="BCF112" s="27"/>
      <c r="BCG112" s="27"/>
      <c r="BCH112" s="27"/>
      <c r="BCI112" s="27"/>
      <c r="BCJ112" s="27"/>
      <c r="BCK112" s="27"/>
      <c r="BCL112" s="27"/>
      <c r="BCM112" s="27"/>
      <c r="BCN112" s="27"/>
      <c r="BCO112" s="27"/>
      <c r="BCP112" s="27"/>
      <c r="BCQ112" s="27"/>
      <c r="BCR112" s="27"/>
      <c r="BCS112" s="27"/>
      <c r="BCT112" s="27"/>
      <c r="BCU112" s="27"/>
      <c r="BCV112" s="27"/>
      <c r="BCW112" s="27"/>
      <c r="BCX112" s="27"/>
      <c r="BCY112" s="27"/>
      <c r="BCZ112" s="27"/>
      <c r="BDA112" s="27"/>
      <c r="BDB112" s="27"/>
      <c r="BDC112" s="27"/>
      <c r="BDD112" s="27"/>
      <c r="BDE112" s="27"/>
      <c r="BDF112" s="27"/>
      <c r="BDG112" s="27"/>
      <c r="BDH112" s="27"/>
      <c r="BDI112" s="27"/>
      <c r="BDJ112" s="27"/>
      <c r="BDK112" s="27"/>
      <c r="BDL112" s="27"/>
      <c r="BDM112" s="27"/>
      <c r="BDN112" s="27"/>
      <c r="BDO112" s="27"/>
      <c r="BDP112" s="27"/>
      <c r="BDQ112" s="27"/>
      <c r="BDR112" s="27"/>
      <c r="BDS112" s="27"/>
      <c r="BDT112" s="27"/>
      <c r="BDU112" s="27"/>
      <c r="BDV112" s="27"/>
      <c r="BDW112" s="27"/>
      <c r="BDX112" s="27"/>
      <c r="BDY112" s="27"/>
      <c r="BDZ112" s="27"/>
      <c r="BEA112" s="27"/>
      <c r="BEB112" s="27"/>
      <c r="BEC112" s="27"/>
      <c r="BED112" s="27"/>
      <c r="BEE112" s="27"/>
      <c r="BEF112" s="27"/>
      <c r="BEG112" s="27"/>
      <c r="BEH112" s="27"/>
      <c r="BEI112" s="27"/>
      <c r="BEJ112" s="27"/>
      <c r="BEK112" s="27"/>
      <c r="BEL112" s="27"/>
      <c r="BEM112" s="27"/>
      <c r="BEN112" s="27"/>
      <c r="BEO112" s="27"/>
      <c r="BEP112" s="27"/>
      <c r="BEQ112" s="27"/>
      <c r="BER112" s="27"/>
      <c r="BES112" s="27"/>
      <c r="BET112" s="27"/>
      <c r="BEU112" s="27"/>
      <c r="BEV112" s="27"/>
      <c r="BEW112" s="27"/>
      <c r="BEX112" s="27"/>
      <c r="BEY112" s="27"/>
      <c r="BEZ112" s="27"/>
      <c r="BFA112" s="27"/>
      <c r="BFB112" s="27"/>
      <c r="BFC112" s="27"/>
      <c r="BFD112" s="27"/>
      <c r="BFE112" s="27"/>
      <c r="BFF112" s="27"/>
      <c r="BFG112" s="27"/>
      <c r="BFH112" s="27"/>
      <c r="BFI112" s="27"/>
      <c r="BFJ112" s="27"/>
      <c r="BFK112" s="27"/>
      <c r="BFL112" s="27"/>
      <c r="BFM112" s="27"/>
      <c r="BFN112" s="27"/>
      <c r="BFO112" s="27"/>
      <c r="BFP112" s="27"/>
      <c r="BFQ112" s="27"/>
      <c r="BFR112" s="27"/>
      <c r="BFS112" s="27"/>
      <c r="BFT112" s="27"/>
      <c r="BFU112" s="27"/>
      <c r="BFV112" s="27"/>
      <c r="BFW112" s="27"/>
      <c r="BFX112" s="27"/>
      <c r="BFY112" s="27"/>
      <c r="BFZ112" s="27"/>
      <c r="BGA112" s="27"/>
      <c r="BGB112" s="27"/>
      <c r="BGC112" s="27"/>
      <c r="BGD112" s="27"/>
      <c r="BGE112" s="27"/>
      <c r="BGF112" s="27"/>
      <c r="BGG112" s="27"/>
      <c r="BGH112" s="27"/>
      <c r="BGI112" s="27"/>
      <c r="BGJ112" s="27"/>
      <c r="BGK112" s="27"/>
      <c r="BGL112" s="27"/>
      <c r="BGM112" s="27"/>
      <c r="BGN112" s="27"/>
      <c r="BGO112" s="27"/>
      <c r="BGP112" s="27"/>
      <c r="BGQ112" s="27"/>
      <c r="BGR112" s="27"/>
      <c r="BGS112" s="27"/>
      <c r="BGT112" s="27"/>
      <c r="BGU112" s="27"/>
      <c r="BGV112" s="27"/>
      <c r="BGW112" s="27"/>
      <c r="BGX112" s="27"/>
      <c r="BGY112" s="27"/>
      <c r="BGZ112" s="27"/>
      <c r="BHA112" s="27"/>
      <c r="BHB112" s="27"/>
      <c r="BHC112" s="27"/>
      <c r="BHD112" s="27"/>
      <c r="BHE112" s="27"/>
      <c r="BHF112" s="27"/>
      <c r="BHG112" s="27"/>
      <c r="BHH112" s="27"/>
      <c r="BHI112" s="27"/>
      <c r="BHJ112" s="27"/>
      <c r="BHK112" s="27"/>
      <c r="BHL112" s="27"/>
      <c r="BHM112" s="27"/>
      <c r="BHN112" s="27"/>
      <c r="BHO112" s="27"/>
      <c r="BHP112" s="27"/>
      <c r="BHQ112" s="27"/>
      <c r="BHR112" s="27"/>
      <c r="BHS112" s="27"/>
      <c r="BHT112" s="27"/>
      <c r="BHU112" s="27"/>
      <c r="BHV112" s="27"/>
      <c r="BHW112" s="27"/>
      <c r="BHX112" s="27"/>
      <c r="BHY112" s="27"/>
      <c r="BHZ112" s="27"/>
      <c r="BIA112" s="27"/>
      <c r="BIB112" s="27"/>
      <c r="BIC112" s="27"/>
      <c r="BID112" s="27"/>
      <c r="BIE112" s="27"/>
      <c r="BIF112" s="27"/>
      <c r="BIG112" s="27"/>
      <c r="BIH112" s="27"/>
      <c r="BII112" s="27"/>
      <c r="BIJ112" s="27"/>
      <c r="BIK112" s="27"/>
      <c r="BIL112" s="27"/>
      <c r="BIM112" s="27"/>
      <c r="BIN112" s="27"/>
      <c r="BIO112" s="27"/>
      <c r="BIP112" s="27"/>
      <c r="BIQ112" s="27"/>
      <c r="BIR112" s="27"/>
      <c r="BIS112" s="27"/>
      <c r="BIT112" s="27"/>
      <c r="BIU112" s="27"/>
      <c r="BIV112" s="27"/>
      <c r="BIW112" s="27"/>
      <c r="BIX112" s="27"/>
      <c r="BIY112" s="27"/>
      <c r="BIZ112" s="27"/>
      <c r="BJA112" s="27"/>
      <c r="BJB112" s="27"/>
      <c r="BJC112" s="27"/>
      <c r="BJD112" s="27"/>
      <c r="BJE112" s="27"/>
      <c r="BJF112" s="27"/>
      <c r="BJG112" s="27"/>
      <c r="BJH112" s="27"/>
      <c r="BJI112" s="27"/>
      <c r="BJJ112" s="27"/>
      <c r="BJK112" s="27"/>
      <c r="BJL112" s="27"/>
      <c r="BJM112" s="27"/>
      <c r="BJN112" s="27"/>
      <c r="BJO112" s="27"/>
      <c r="BJP112" s="27"/>
      <c r="BJQ112" s="27"/>
      <c r="BJR112" s="27"/>
      <c r="BJS112" s="27"/>
      <c r="BJT112" s="27"/>
      <c r="BJU112" s="27"/>
      <c r="BJV112" s="27"/>
      <c r="BJW112" s="27"/>
      <c r="BJX112" s="27"/>
      <c r="BJY112" s="27"/>
      <c r="BJZ112" s="27"/>
      <c r="BKA112" s="27"/>
      <c r="BKB112" s="27"/>
      <c r="BKC112" s="27"/>
      <c r="BKD112" s="27"/>
      <c r="BKE112" s="27"/>
      <c r="BKF112" s="27"/>
      <c r="BKG112" s="27"/>
      <c r="BKH112" s="27"/>
      <c r="BKI112" s="27"/>
      <c r="BKJ112" s="27"/>
      <c r="BKK112" s="27"/>
      <c r="BKL112" s="27"/>
      <c r="BKM112" s="27"/>
      <c r="BKN112" s="27"/>
      <c r="BKO112" s="27"/>
      <c r="BKP112" s="27"/>
      <c r="BKQ112" s="27"/>
      <c r="BKR112" s="27"/>
      <c r="BKS112" s="27"/>
      <c r="BKT112" s="27"/>
      <c r="BKU112" s="27"/>
      <c r="BKV112" s="27"/>
      <c r="BKW112" s="27"/>
      <c r="BKX112" s="27"/>
      <c r="BKY112" s="27"/>
      <c r="BKZ112" s="27"/>
      <c r="BLA112" s="27"/>
      <c r="BLB112" s="27"/>
      <c r="BLC112" s="27"/>
      <c r="BLD112" s="27"/>
      <c r="BLE112" s="27"/>
      <c r="BLF112" s="27"/>
      <c r="BLG112" s="27"/>
      <c r="BLH112" s="27"/>
      <c r="BLI112" s="27"/>
      <c r="BLJ112" s="27"/>
      <c r="BLK112" s="27"/>
      <c r="BLL112" s="27"/>
      <c r="BLM112" s="27"/>
      <c r="BLN112" s="27"/>
      <c r="BLO112" s="27"/>
      <c r="BLP112" s="27"/>
      <c r="BLQ112" s="27"/>
      <c r="BLR112" s="27"/>
      <c r="BLS112" s="27"/>
      <c r="BLT112" s="27"/>
      <c r="BLU112" s="27"/>
      <c r="BLV112" s="27"/>
      <c r="BLW112" s="27"/>
      <c r="BLX112" s="27"/>
      <c r="BLY112" s="27"/>
      <c r="BLZ112" s="27"/>
      <c r="BMA112" s="27"/>
      <c r="BMB112" s="27"/>
      <c r="BMC112" s="27"/>
      <c r="BMD112" s="27"/>
      <c r="BME112" s="27"/>
      <c r="BMF112" s="27"/>
      <c r="BMG112" s="27"/>
      <c r="BMH112" s="27"/>
      <c r="BMI112" s="27"/>
      <c r="BMJ112" s="27"/>
      <c r="BMK112" s="27"/>
      <c r="BML112" s="27"/>
      <c r="BMM112" s="27"/>
      <c r="BMN112" s="27"/>
      <c r="BMO112" s="27"/>
      <c r="BMP112" s="27"/>
      <c r="BMQ112" s="27"/>
      <c r="BMR112" s="27"/>
      <c r="BMS112" s="27"/>
      <c r="BMT112" s="27"/>
      <c r="BMU112" s="27"/>
      <c r="BMV112" s="27"/>
      <c r="BMW112" s="27"/>
      <c r="BMX112" s="27"/>
      <c r="BMY112" s="27"/>
      <c r="BMZ112" s="27"/>
      <c r="BNA112" s="27"/>
      <c r="BNB112" s="27"/>
      <c r="BNC112" s="27"/>
      <c r="BND112" s="27"/>
      <c r="BNE112" s="27"/>
      <c r="BNF112" s="27"/>
      <c r="BNG112" s="27"/>
      <c r="BNH112" s="27"/>
      <c r="BNI112" s="27"/>
      <c r="BNJ112" s="27"/>
      <c r="BNK112" s="27"/>
      <c r="BNL112" s="27"/>
      <c r="BNM112" s="27"/>
      <c r="BNN112" s="27"/>
      <c r="BNO112" s="27"/>
      <c r="BNP112" s="27"/>
      <c r="BNQ112" s="27"/>
      <c r="BNR112" s="27"/>
      <c r="BNS112" s="27"/>
      <c r="BNT112" s="27"/>
      <c r="BNU112" s="27"/>
      <c r="BNV112" s="27"/>
      <c r="BNW112" s="27"/>
      <c r="BNX112" s="27"/>
      <c r="BNY112" s="27"/>
      <c r="BNZ112" s="27"/>
      <c r="BOA112" s="27"/>
      <c r="BOB112" s="27"/>
      <c r="BOC112" s="27"/>
      <c r="BOD112" s="27"/>
      <c r="BOE112" s="27"/>
      <c r="BOF112" s="27"/>
      <c r="BOG112" s="27"/>
      <c r="BOH112" s="27"/>
      <c r="BOI112" s="27"/>
      <c r="BOJ112" s="27"/>
      <c r="BOK112" s="27"/>
      <c r="BOL112" s="27"/>
      <c r="BOM112" s="27"/>
      <c r="BON112" s="27"/>
      <c r="BOO112" s="27"/>
      <c r="BOP112" s="27"/>
      <c r="BOQ112" s="27"/>
      <c r="BOR112" s="27"/>
      <c r="BOS112" s="27"/>
      <c r="BOT112" s="27"/>
      <c r="BOU112" s="27"/>
      <c r="BOV112" s="27"/>
      <c r="BOW112" s="27"/>
      <c r="BOX112" s="27"/>
      <c r="BOY112" s="27"/>
      <c r="BOZ112" s="27"/>
      <c r="BPA112" s="27"/>
      <c r="BPB112" s="27"/>
      <c r="BPC112" s="27"/>
      <c r="BPD112" s="27"/>
      <c r="BPE112" s="27"/>
      <c r="BPF112" s="27"/>
      <c r="BPG112" s="27"/>
      <c r="BPH112" s="27"/>
      <c r="BPI112" s="27"/>
      <c r="BPJ112" s="27"/>
    </row>
    <row r="113" spans="1:1778" s="34" customFormat="1" ht="15" customHeight="1" x14ac:dyDescent="0.25">
      <c r="A113" s="67"/>
      <c r="B113" s="69" t="s">
        <v>89</v>
      </c>
      <c r="C113" s="72" t="s">
        <v>33</v>
      </c>
      <c r="D113" s="72" t="s">
        <v>33</v>
      </c>
      <c r="E113" s="76" t="s">
        <v>32</v>
      </c>
      <c r="F113" s="76" t="s">
        <v>91</v>
      </c>
      <c r="G113" s="76" t="s">
        <v>122</v>
      </c>
      <c r="H113" s="76" t="s">
        <v>123</v>
      </c>
      <c r="I113" s="76" t="s">
        <v>27</v>
      </c>
      <c r="J113" s="76"/>
      <c r="K113" s="76"/>
      <c r="L113" s="76"/>
      <c r="M113" s="76" t="s">
        <v>34</v>
      </c>
      <c r="N113" s="76" t="s">
        <v>35</v>
      </c>
      <c r="O113" s="75" t="s">
        <v>117</v>
      </c>
      <c r="P113" s="33"/>
      <c r="Q113" s="33"/>
      <c r="R113" s="33"/>
      <c r="S113" s="33"/>
    </row>
    <row r="114" spans="1:1778" s="34" customFormat="1" x14ac:dyDescent="0.25">
      <c r="A114" s="81"/>
      <c r="B114" s="70"/>
      <c r="C114" s="73"/>
      <c r="D114" s="73"/>
      <c r="E114" s="76"/>
      <c r="F114" s="76"/>
      <c r="G114" s="76"/>
      <c r="H114" s="76"/>
      <c r="I114" s="53" t="s">
        <v>28</v>
      </c>
      <c r="J114" s="53" t="s">
        <v>29</v>
      </c>
      <c r="K114" s="53" t="s">
        <v>30</v>
      </c>
      <c r="L114" s="53" t="s">
        <v>31</v>
      </c>
      <c r="M114" s="76"/>
      <c r="N114" s="76"/>
      <c r="O114" s="87"/>
      <c r="P114" s="33"/>
      <c r="Q114" s="33"/>
      <c r="R114" s="33"/>
      <c r="S114" s="33"/>
    </row>
    <row r="115" spans="1:1778" s="34" customFormat="1" ht="53.25" customHeight="1" x14ac:dyDescent="0.25">
      <c r="A115" s="86"/>
      <c r="B115" s="71"/>
      <c r="C115" s="74"/>
      <c r="D115" s="74"/>
      <c r="E115" s="47">
        <v>4</v>
      </c>
      <c r="F115" s="47" t="s">
        <v>95</v>
      </c>
      <c r="G115" s="64">
        <v>1</v>
      </c>
      <c r="H115" s="53">
        <v>1</v>
      </c>
      <c r="I115" s="53">
        <v>0</v>
      </c>
      <c r="J115" s="39">
        <v>0</v>
      </c>
      <c r="K115" s="53">
        <v>0</v>
      </c>
      <c r="L115" s="39">
        <v>1</v>
      </c>
      <c r="M115" s="47">
        <v>1</v>
      </c>
      <c r="N115" s="47">
        <v>1</v>
      </c>
      <c r="O115" s="88"/>
      <c r="P115" s="33"/>
      <c r="Q115" s="33"/>
      <c r="R115" s="33"/>
      <c r="S115" s="33"/>
    </row>
    <row r="116" spans="1:1778" s="8" customFormat="1" ht="109.5" customHeight="1" x14ac:dyDescent="0.25">
      <c r="A116" s="57" t="s">
        <v>101</v>
      </c>
      <c r="B116" s="25" t="s">
        <v>57</v>
      </c>
      <c r="C116" s="22" t="s">
        <v>21</v>
      </c>
      <c r="D116" s="26" t="s">
        <v>11</v>
      </c>
      <c r="E116" s="65">
        <f>SUM(F116:N116)</f>
        <v>66092.337919999991</v>
      </c>
      <c r="F116" s="65">
        <v>13250.942010000001</v>
      </c>
      <c r="G116" s="65">
        <v>12926.395909999999</v>
      </c>
      <c r="H116" s="80">
        <v>13305</v>
      </c>
      <c r="I116" s="78"/>
      <c r="J116" s="78"/>
      <c r="K116" s="78"/>
      <c r="L116" s="79"/>
      <c r="M116" s="65">
        <v>13305</v>
      </c>
      <c r="N116" s="65">
        <v>13305</v>
      </c>
      <c r="O116" s="25" t="s">
        <v>117</v>
      </c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  <c r="QR116" s="27"/>
      <c r="QS116" s="27"/>
      <c r="QT116" s="27"/>
      <c r="QU116" s="27"/>
      <c r="QV116" s="27"/>
      <c r="QW116" s="27"/>
      <c r="QX116" s="27"/>
      <c r="QY116" s="27"/>
      <c r="QZ116" s="27"/>
      <c r="RA116" s="27"/>
      <c r="RB116" s="27"/>
      <c r="RC116" s="27"/>
      <c r="RD116" s="27"/>
      <c r="RE116" s="27"/>
      <c r="RF116" s="27"/>
      <c r="RG116" s="27"/>
      <c r="RH116" s="27"/>
      <c r="RI116" s="27"/>
      <c r="RJ116" s="27"/>
      <c r="RK116" s="27"/>
      <c r="RL116" s="27"/>
      <c r="RM116" s="27"/>
      <c r="RN116" s="27"/>
      <c r="RO116" s="27"/>
      <c r="RP116" s="27"/>
      <c r="RQ116" s="27"/>
      <c r="RR116" s="27"/>
      <c r="RS116" s="27"/>
      <c r="RT116" s="27"/>
      <c r="RU116" s="27"/>
      <c r="RV116" s="27"/>
      <c r="RW116" s="27"/>
      <c r="RX116" s="27"/>
      <c r="RY116" s="27"/>
      <c r="RZ116" s="27"/>
      <c r="SA116" s="27"/>
      <c r="SB116" s="27"/>
      <c r="SC116" s="27"/>
      <c r="SD116" s="27"/>
      <c r="SE116" s="27"/>
      <c r="SF116" s="27"/>
      <c r="SG116" s="27"/>
      <c r="SH116" s="27"/>
      <c r="SI116" s="27"/>
      <c r="SJ116" s="27"/>
      <c r="SK116" s="27"/>
      <c r="SL116" s="27"/>
      <c r="SM116" s="27"/>
      <c r="SN116" s="27"/>
      <c r="SO116" s="27"/>
      <c r="SP116" s="27"/>
      <c r="SQ116" s="27"/>
      <c r="SR116" s="27"/>
      <c r="SS116" s="27"/>
      <c r="ST116" s="27"/>
      <c r="SU116" s="27"/>
      <c r="SV116" s="27"/>
      <c r="SW116" s="27"/>
      <c r="SX116" s="27"/>
      <c r="SY116" s="27"/>
      <c r="SZ116" s="27"/>
      <c r="TA116" s="27"/>
      <c r="TB116" s="27"/>
      <c r="TC116" s="27"/>
      <c r="TD116" s="27"/>
      <c r="TE116" s="27"/>
      <c r="TF116" s="27"/>
      <c r="TG116" s="27"/>
      <c r="TH116" s="27"/>
      <c r="TI116" s="27"/>
      <c r="TJ116" s="27"/>
      <c r="TK116" s="27"/>
      <c r="TL116" s="27"/>
      <c r="TM116" s="27"/>
      <c r="TN116" s="27"/>
      <c r="TO116" s="27"/>
      <c r="TP116" s="27"/>
      <c r="TQ116" s="27"/>
      <c r="TR116" s="27"/>
      <c r="TS116" s="27"/>
      <c r="TT116" s="27"/>
      <c r="TU116" s="27"/>
      <c r="TV116" s="27"/>
      <c r="TW116" s="27"/>
      <c r="TX116" s="27"/>
      <c r="TY116" s="27"/>
      <c r="TZ116" s="27"/>
      <c r="UA116" s="27"/>
      <c r="UB116" s="27"/>
      <c r="UC116" s="27"/>
      <c r="UD116" s="27"/>
      <c r="UE116" s="27"/>
      <c r="UF116" s="27"/>
      <c r="UG116" s="27"/>
      <c r="UH116" s="27"/>
      <c r="UI116" s="27"/>
      <c r="UJ116" s="27"/>
      <c r="UK116" s="27"/>
      <c r="UL116" s="27"/>
      <c r="UM116" s="27"/>
      <c r="UN116" s="27"/>
      <c r="UO116" s="27"/>
      <c r="UP116" s="27"/>
      <c r="UQ116" s="27"/>
      <c r="UR116" s="27"/>
      <c r="US116" s="27"/>
      <c r="UT116" s="27"/>
      <c r="UU116" s="27"/>
      <c r="UV116" s="27"/>
      <c r="UW116" s="27"/>
      <c r="UX116" s="27"/>
      <c r="UY116" s="27"/>
      <c r="UZ116" s="27"/>
      <c r="VA116" s="27"/>
      <c r="VB116" s="27"/>
      <c r="VC116" s="27"/>
      <c r="VD116" s="27"/>
      <c r="VE116" s="27"/>
      <c r="VF116" s="27"/>
      <c r="VG116" s="27"/>
      <c r="VH116" s="27"/>
      <c r="VI116" s="27"/>
      <c r="VJ116" s="27"/>
      <c r="VK116" s="27"/>
      <c r="VL116" s="27"/>
      <c r="VM116" s="27"/>
      <c r="VN116" s="27"/>
      <c r="VO116" s="27"/>
      <c r="VP116" s="27"/>
      <c r="VQ116" s="27"/>
      <c r="VR116" s="27"/>
      <c r="VS116" s="27"/>
      <c r="VT116" s="27"/>
      <c r="VU116" s="27"/>
      <c r="VV116" s="27"/>
      <c r="VW116" s="27"/>
      <c r="VX116" s="27"/>
      <c r="VY116" s="27"/>
      <c r="VZ116" s="27"/>
      <c r="WA116" s="27"/>
      <c r="WB116" s="27"/>
      <c r="WC116" s="27"/>
      <c r="WD116" s="27"/>
      <c r="WE116" s="27"/>
      <c r="WF116" s="27"/>
      <c r="WG116" s="27"/>
      <c r="WH116" s="27"/>
      <c r="WI116" s="27"/>
      <c r="WJ116" s="27"/>
      <c r="WK116" s="27"/>
      <c r="WL116" s="27"/>
      <c r="WM116" s="27"/>
      <c r="WN116" s="27"/>
      <c r="WO116" s="27"/>
      <c r="WP116" s="27"/>
      <c r="WQ116" s="27"/>
      <c r="WR116" s="27"/>
      <c r="WS116" s="27"/>
      <c r="WT116" s="27"/>
      <c r="WU116" s="27"/>
      <c r="WV116" s="27"/>
      <c r="WW116" s="27"/>
      <c r="WX116" s="27"/>
      <c r="WY116" s="27"/>
      <c r="WZ116" s="27"/>
      <c r="XA116" s="27"/>
      <c r="XB116" s="27"/>
      <c r="XC116" s="27"/>
      <c r="XD116" s="27"/>
      <c r="XE116" s="27"/>
      <c r="XF116" s="27"/>
      <c r="XG116" s="27"/>
      <c r="XH116" s="27"/>
      <c r="XI116" s="27"/>
      <c r="XJ116" s="27"/>
      <c r="XK116" s="27"/>
      <c r="XL116" s="27"/>
      <c r="XM116" s="27"/>
      <c r="XN116" s="27"/>
      <c r="XO116" s="27"/>
      <c r="XP116" s="27"/>
      <c r="XQ116" s="27"/>
      <c r="XR116" s="27"/>
      <c r="XS116" s="27"/>
      <c r="XT116" s="27"/>
      <c r="XU116" s="27"/>
      <c r="XV116" s="27"/>
      <c r="XW116" s="27"/>
      <c r="XX116" s="27"/>
      <c r="XY116" s="27"/>
      <c r="XZ116" s="27"/>
      <c r="YA116" s="27"/>
      <c r="YB116" s="27"/>
      <c r="YC116" s="27"/>
      <c r="YD116" s="27"/>
      <c r="YE116" s="27"/>
      <c r="YF116" s="27"/>
      <c r="YG116" s="27"/>
      <c r="YH116" s="27"/>
      <c r="YI116" s="27"/>
      <c r="YJ116" s="27"/>
      <c r="YK116" s="27"/>
      <c r="YL116" s="27"/>
      <c r="YM116" s="27"/>
      <c r="YN116" s="27"/>
      <c r="YO116" s="27"/>
      <c r="YP116" s="27"/>
      <c r="YQ116" s="27"/>
      <c r="YR116" s="27"/>
      <c r="YS116" s="27"/>
      <c r="YT116" s="27"/>
      <c r="YU116" s="27"/>
      <c r="YV116" s="27"/>
      <c r="YW116" s="27"/>
      <c r="YX116" s="27"/>
      <c r="YY116" s="27"/>
      <c r="YZ116" s="27"/>
      <c r="ZA116" s="27"/>
      <c r="ZB116" s="27"/>
      <c r="ZC116" s="27"/>
      <c r="ZD116" s="27"/>
      <c r="ZE116" s="27"/>
      <c r="ZF116" s="27"/>
      <c r="ZG116" s="27"/>
      <c r="ZH116" s="27"/>
      <c r="ZI116" s="27"/>
      <c r="ZJ116" s="27"/>
      <c r="ZK116" s="27"/>
      <c r="ZL116" s="27"/>
      <c r="ZM116" s="27"/>
      <c r="ZN116" s="27"/>
      <c r="ZO116" s="27"/>
      <c r="ZP116" s="27"/>
      <c r="ZQ116" s="27"/>
      <c r="ZR116" s="27"/>
      <c r="ZS116" s="27"/>
      <c r="ZT116" s="27"/>
      <c r="ZU116" s="27"/>
      <c r="ZV116" s="27"/>
      <c r="ZW116" s="27"/>
      <c r="ZX116" s="27"/>
      <c r="ZY116" s="27"/>
      <c r="ZZ116" s="27"/>
      <c r="AAA116" s="27"/>
      <c r="AAB116" s="27"/>
      <c r="AAC116" s="27"/>
      <c r="AAD116" s="27"/>
      <c r="AAE116" s="27"/>
      <c r="AAF116" s="27"/>
      <c r="AAG116" s="27"/>
      <c r="AAH116" s="27"/>
      <c r="AAI116" s="27"/>
      <c r="AAJ116" s="27"/>
      <c r="AAK116" s="27"/>
      <c r="AAL116" s="27"/>
      <c r="AAM116" s="27"/>
      <c r="AAN116" s="27"/>
      <c r="AAO116" s="27"/>
      <c r="AAP116" s="27"/>
      <c r="AAQ116" s="27"/>
      <c r="AAR116" s="27"/>
      <c r="AAS116" s="27"/>
      <c r="AAT116" s="27"/>
      <c r="AAU116" s="27"/>
      <c r="AAV116" s="27"/>
      <c r="AAW116" s="27"/>
      <c r="AAX116" s="27"/>
      <c r="AAY116" s="27"/>
      <c r="AAZ116" s="27"/>
      <c r="ABA116" s="27"/>
      <c r="ABB116" s="27"/>
      <c r="ABC116" s="27"/>
      <c r="ABD116" s="27"/>
      <c r="ABE116" s="27"/>
      <c r="ABF116" s="27"/>
      <c r="ABG116" s="27"/>
      <c r="ABH116" s="27"/>
      <c r="ABI116" s="27"/>
      <c r="ABJ116" s="27"/>
      <c r="ABK116" s="27"/>
      <c r="ABL116" s="27"/>
      <c r="ABM116" s="27"/>
      <c r="ABN116" s="27"/>
      <c r="ABO116" s="27"/>
      <c r="ABP116" s="27"/>
      <c r="ABQ116" s="27"/>
      <c r="ABR116" s="27"/>
      <c r="ABS116" s="27"/>
      <c r="ABT116" s="27"/>
      <c r="ABU116" s="27"/>
      <c r="ABV116" s="27"/>
      <c r="ABW116" s="27"/>
      <c r="ABX116" s="27"/>
      <c r="ABY116" s="27"/>
      <c r="ABZ116" s="27"/>
      <c r="ACA116" s="27"/>
      <c r="ACB116" s="27"/>
      <c r="ACC116" s="27"/>
      <c r="ACD116" s="27"/>
      <c r="ACE116" s="27"/>
      <c r="ACF116" s="27"/>
      <c r="ACG116" s="27"/>
      <c r="ACH116" s="27"/>
      <c r="ACI116" s="27"/>
      <c r="ACJ116" s="27"/>
      <c r="ACK116" s="27"/>
      <c r="ACL116" s="27"/>
      <c r="ACM116" s="27"/>
      <c r="ACN116" s="27"/>
      <c r="ACO116" s="27"/>
      <c r="ACP116" s="27"/>
      <c r="ACQ116" s="27"/>
      <c r="ACR116" s="27"/>
      <c r="ACS116" s="27"/>
      <c r="ACT116" s="27"/>
      <c r="ACU116" s="27"/>
      <c r="ACV116" s="27"/>
      <c r="ACW116" s="27"/>
      <c r="ACX116" s="27"/>
      <c r="ACY116" s="27"/>
      <c r="ACZ116" s="27"/>
      <c r="ADA116" s="27"/>
      <c r="ADB116" s="27"/>
      <c r="ADC116" s="27"/>
      <c r="ADD116" s="27"/>
      <c r="ADE116" s="27"/>
      <c r="ADF116" s="27"/>
      <c r="ADG116" s="27"/>
      <c r="ADH116" s="27"/>
      <c r="ADI116" s="27"/>
      <c r="ADJ116" s="27"/>
      <c r="ADK116" s="27"/>
      <c r="ADL116" s="27"/>
      <c r="ADM116" s="27"/>
      <c r="ADN116" s="27"/>
      <c r="ADO116" s="27"/>
      <c r="ADP116" s="27"/>
      <c r="ADQ116" s="27"/>
      <c r="ADR116" s="27"/>
      <c r="ADS116" s="27"/>
      <c r="ADT116" s="27"/>
      <c r="ADU116" s="27"/>
      <c r="ADV116" s="27"/>
      <c r="ADW116" s="27"/>
      <c r="ADX116" s="27"/>
      <c r="ADY116" s="27"/>
      <c r="ADZ116" s="27"/>
      <c r="AEA116" s="27"/>
      <c r="AEB116" s="27"/>
      <c r="AEC116" s="27"/>
      <c r="AED116" s="27"/>
      <c r="AEE116" s="27"/>
      <c r="AEF116" s="27"/>
      <c r="AEG116" s="27"/>
      <c r="AEH116" s="27"/>
      <c r="AEI116" s="27"/>
      <c r="AEJ116" s="27"/>
      <c r="AEK116" s="27"/>
      <c r="AEL116" s="27"/>
      <c r="AEM116" s="27"/>
      <c r="AEN116" s="27"/>
      <c r="AEO116" s="27"/>
      <c r="AEP116" s="27"/>
      <c r="AEQ116" s="27"/>
      <c r="AER116" s="27"/>
      <c r="AES116" s="27"/>
      <c r="AET116" s="27"/>
      <c r="AEU116" s="27"/>
      <c r="AEV116" s="27"/>
      <c r="AEW116" s="27"/>
      <c r="AEX116" s="27"/>
      <c r="AEY116" s="27"/>
      <c r="AEZ116" s="27"/>
      <c r="AFA116" s="27"/>
      <c r="AFB116" s="27"/>
      <c r="AFC116" s="27"/>
      <c r="AFD116" s="27"/>
      <c r="AFE116" s="27"/>
      <c r="AFF116" s="27"/>
      <c r="AFG116" s="27"/>
      <c r="AFH116" s="27"/>
      <c r="AFI116" s="27"/>
      <c r="AFJ116" s="27"/>
      <c r="AFK116" s="27"/>
      <c r="AFL116" s="27"/>
      <c r="AFM116" s="27"/>
      <c r="AFN116" s="27"/>
      <c r="AFO116" s="27"/>
      <c r="AFP116" s="27"/>
      <c r="AFQ116" s="27"/>
      <c r="AFR116" s="27"/>
      <c r="AFS116" s="27"/>
      <c r="AFT116" s="27"/>
      <c r="AFU116" s="27"/>
      <c r="AFV116" s="27"/>
      <c r="AFW116" s="27"/>
      <c r="AFX116" s="27"/>
      <c r="AFY116" s="27"/>
      <c r="AFZ116" s="27"/>
      <c r="AGA116" s="27"/>
      <c r="AGB116" s="27"/>
      <c r="AGC116" s="27"/>
      <c r="AGD116" s="27"/>
      <c r="AGE116" s="27"/>
      <c r="AGF116" s="27"/>
      <c r="AGG116" s="27"/>
      <c r="AGH116" s="27"/>
      <c r="AGI116" s="27"/>
      <c r="AGJ116" s="27"/>
      <c r="AGK116" s="27"/>
      <c r="AGL116" s="27"/>
      <c r="AGM116" s="27"/>
      <c r="AGN116" s="27"/>
      <c r="AGO116" s="27"/>
      <c r="AGP116" s="27"/>
      <c r="AGQ116" s="27"/>
      <c r="AGR116" s="27"/>
      <c r="AGS116" s="27"/>
      <c r="AGT116" s="27"/>
      <c r="AGU116" s="27"/>
      <c r="AGV116" s="27"/>
      <c r="AGW116" s="27"/>
      <c r="AGX116" s="27"/>
      <c r="AGY116" s="27"/>
      <c r="AGZ116" s="27"/>
      <c r="AHA116" s="27"/>
      <c r="AHB116" s="27"/>
      <c r="AHC116" s="27"/>
      <c r="AHD116" s="27"/>
      <c r="AHE116" s="27"/>
      <c r="AHF116" s="27"/>
      <c r="AHG116" s="27"/>
      <c r="AHH116" s="27"/>
      <c r="AHI116" s="27"/>
      <c r="AHJ116" s="27"/>
      <c r="AHK116" s="27"/>
      <c r="AHL116" s="27"/>
      <c r="AHM116" s="27"/>
      <c r="AHN116" s="27"/>
      <c r="AHO116" s="27"/>
      <c r="AHP116" s="27"/>
      <c r="AHQ116" s="27"/>
      <c r="AHR116" s="27"/>
      <c r="AHS116" s="27"/>
      <c r="AHT116" s="27"/>
      <c r="AHU116" s="27"/>
      <c r="AHV116" s="27"/>
      <c r="AHW116" s="27"/>
      <c r="AHX116" s="27"/>
      <c r="AHY116" s="27"/>
      <c r="AHZ116" s="27"/>
      <c r="AIA116" s="27"/>
      <c r="AIB116" s="27"/>
      <c r="AIC116" s="27"/>
      <c r="AID116" s="27"/>
      <c r="AIE116" s="27"/>
      <c r="AIF116" s="27"/>
      <c r="AIG116" s="27"/>
      <c r="AIH116" s="27"/>
      <c r="AII116" s="27"/>
      <c r="AIJ116" s="27"/>
      <c r="AIK116" s="27"/>
      <c r="AIL116" s="27"/>
      <c r="AIM116" s="27"/>
      <c r="AIN116" s="27"/>
      <c r="AIO116" s="27"/>
      <c r="AIP116" s="27"/>
      <c r="AIQ116" s="27"/>
      <c r="AIR116" s="27"/>
      <c r="AIS116" s="27"/>
      <c r="AIT116" s="27"/>
      <c r="AIU116" s="27"/>
      <c r="AIV116" s="27"/>
      <c r="AIW116" s="27"/>
      <c r="AIX116" s="27"/>
      <c r="AIY116" s="27"/>
      <c r="AIZ116" s="27"/>
      <c r="AJA116" s="27"/>
      <c r="AJB116" s="27"/>
      <c r="AJC116" s="27"/>
      <c r="AJD116" s="27"/>
      <c r="AJE116" s="27"/>
      <c r="AJF116" s="27"/>
      <c r="AJG116" s="27"/>
      <c r="AJH116" s="27"/>
      <c r="AJI116" s="27"/>
      <c r="AJJ116" s="27"/>
      <c r="AJK116" s="27"/>
      <c r="AJL116" s="27"/>
      <c r="AJM116" s="27"/>
      <c r="AJN116" s="27"/>
      <c r="AJO116" s="27"/>
      <c r="AJP116" s="27"/>
      <c r="AJQ116" s="27"/>
      <c r="AJR116" s="27"/>
      <c r="AJS116" s="27"/>
      <c r="AJT116" s="27"/>
      <c r="AJU116" s="27"/>
      <c r="AJV116" s="27"/>
      <c r="AJW116" s="27"/>
      <c r="AJX116" s="27"/>
      <c r="AJY116" s="27"/>
      <c r="AJZ116" s="27"/>
      <c r="AKA116" s="27"/>
      <c r="AKB116" s="27"/>
      <c r="AKC116" s="27"/>
      <c r="AKD116" s="27"/>
      <c r="AKE116" s="27"/>
      <c r="AKF116" s="27"/>
      <c r="AKG116" s="27"/>
      <c r="AKH116" s="27"/>
      <c r="AKI116" s="27"/>
      <c r="AKJ116" s="27"/>
      <c r="AKK116" s="27"/>
      <c r="AKL116" s="27"/>
      <c r="AKM116" s="27"/>
      <c r="AKN116" s="27"/>
      <c r="AKO116" s="27"/>
      <c r="AKP116" s="27"/>
      <c r="AKQ116" s="27"/>
      <c r="AKR116" s="27"/>
      <c r="AKS116" s="27"/>
      <c r="AKT116" s="27"/>
      <c r="AKU116" s="27"/>
      <c r="AKV116" s="27"/>
      <c r="AKW116" s="27"/>
      <c r="AKX116" s="27"/>
      <c r="AKY116" s="27"/>
      <c r="AKZ116" s="27"/>
      <c r="ALA116" s="27"/>
      <c r="ALB116" s="27"/>
      <c r="ALC116" s="27"/>
      <c r="ALD116" s="27"/>
      <c r="ALE116" s="27"/>
      <c r="ALF116" s="27"/>
      <c r="ALG116" s="27"/>
      <c r="ALH116" s="27"/>
      <c r="ALI116" s="27"/>
      <c r="ALJ116" s="27"/>
      <c r="ALK116" s="27"/>
      <c r="ALL116" s="27"/>
      <c r="ALM116" s="27"/>
      <c r="ALN116" s="27"/>
      <c r="ALO116" s="27"/>
      <c r="ALP116" s="27"/>
      <c r="ALQ116" s="27"/>
      <c r="ALR116" s="27"/>
      <c r="ALS116" s="27"/>
      <c r="ALT116" s="27"/>
      <c r="ALU116" s="27"/>
      <c r="ALV116" s="27"/>
      <c r="ALW116" s="27"/>
      <c r="ALX116" s="27"/>
      <c r="ALY116" s="27"/>
      <c r="ALZ116" s="27"/>
      <c r="AMA116" s="27"/>
      <c r="AMB116" s="27"/>
      <c r="AMC116" s="27"/>
      <c r="AMD116" s="27"/>
      <c r="AME116" s="27"/>
      <c r="AMF116" s="27"/>
      <c r="AMG116" s="27"/>
      <c r="AMH116" s="27"/>
      <c r="AMI116" s="27"/>
      <c r="AMJ116" s="27"/>
      <c r="AMK116" s="27"/>
      <c r="AML116" s="27"/>
      <c r="AMM116" s="27"/>
      <c r="AMN116" s="27"/>
      <c r="AMO116" s="27"/>
      <c r="AMP116" s="27"/>
      <c r="AMQ116" s="27"/>
      <c r="AMR116" s="27"/>
      <c r="AMS116" s="27"/>
      <c r="AMT116" s="27"/>
      <c r="AMU116" s="27"/>
      <c r="AMV116" s="27"/>
      <c r="AMW116" s="27"/>
      <c r="AMX116" s="27"/>
      <c r="AMY116" s="27"/>
      <c r="AMZ116" s="27"/>
      <c r="ANA116" s="27"/>
      <c r="ANB116" s="27"/>
      <c r="ANC116" s="27"/>
      <c r="AND116" s="27"/>
      <c r="ANE116" s="27"/>
      <c r="ANF116" s="27"/>
      <c r="ANG116" s="27"/>
      <c r="ANH116" s="27"/>
      <c r="ANI116" s="27"/>
      <c r="ANJ116" s="27"/>
      <c r="ANK116" s="27"/>
      <c r="ANL116" s="27"/>
      <c r="ANM116" s="27"/>
      <c r="ANN116" s="27"/>
      <c r="ANO116" s="27"/>
      <c r="ANP116" s="27"/>
      <c r="ANQ116" s="27"/>
      <c r="ANR116" s="27"/>
      <c r="ANS116" s="27"/>
      <c r="ANT116" s="27"/>
      <c r="ANU116" s="27"/>
      <c r="ANV116" s="27"/>
      <c r="ANW116" s="27"/>
      <c r="ANX116" s="27"/>
      <c r="ANY116" s="27"/>
      <c r="ANZ116" s="27"/>
      <c r="AOA116" s="27"/>
      <c r="AOB116" s="27"/>
      <c r="AOC116" s="27"/>
      <c r="AOD116" s="27"/>
      <c r="AOE116" s="27"/>
      <c r="AOF116" s="27"/>
      <c r="AOG116" s="27"/>
      <c r="AOH116" s="27"/>
      <c r="AOI116" s="27"/>
      <c r="AOJ116" s="27"/>
      <c r="AOK116" s="27"/>
      <c r="AOL116" s="27"/>
      <c r="AOM116" s="27"/>
      <c r="AON116" s="27"/>
      <c r="AOO116" s="27"/>
      <c r="AOP116" s="27"/>
      <c r="AOQ116" s="27"/>
      <c r="AOR116" s="27"/>
      <c r="AOS116" s="27"/>
      <c r="AOT116" s="27"/>
      <c r="AOU116" s="27"/>
      <c r="AOV116" s="27"/>
      <c r="AOW116" s="27"/>
      <c r="AOX116" s="27"/>
      <c r="AOY116" s="27"/>
      <c r="AOZ116" s="27"/>
      <c r="APA116" s="27"/>
      <c r="APB116" s="27"/>
      <c r="APC116" s="27"/>
      <c r="APD116" s="27"/>
      <c r="APE116" s="27"/>
      <c r="APF116" s="27"/>
      <c r="APG116" s="27"/>
      <c r="APH116" s="27"/>
      <c r="API116" s="27"/>
      <c r="APJ116" s="27"/>
      <c r="APK116" s="27"/>
      <c r="APL116" s="27"/>
      <c r="APM116" s="27"/>
      <c r="APN116" s="27"/>
      <c r="APO116" s="27"/>
      <c r="APP116" s="27"/>
      <c r="APQ116" s="27"/>
      <c r="APR116" s="27"/>
      <c r="APS116" s="27"/>
      <c r="APT116" s="27"/>
      <c r="APU116" s="27"/>
      <c r="APV116" s="27"/>
      <c r="APW116" s="27"/>
      <c r="APX116" s="27"/>
      <c r="APY116" s="27"/>
      <c r="APZ116" s="27"/>
      <c r="AQA116" s="27"/>
      <c r="AQB116" s="27"/>
      <c r="AQC116" s="27"/>
      <c r="AQD116" s="27"/>
      <c r="AQE116" s="27"/>
      <c r="AQF116" s="27"/>
      <c r="AQG116" s="27"/>
      <c r="AQH116" s="27"/>
      <c r="AQI116" s="27"/>
      <c r="AQJ116" s="27"/>
      <c r="AQK116" s="27"/>
      <c r="AQL116" s="27"/>
      <c r="AQM116" s="27"/>
      <c r="AQN116" s="27"/>
      <c r="AQO116" s="27"/>
      <c r="AQP116" s="27"/>
      <c r="AQQ116" s="27"/>
      <c r="AQR116" s="27"/>
      <c r="AQS116" s="27"/>
      <c r="AQT116" s="27"/>
      <c r="AQU116" s="27"/>
      <c r="AQV116" s="27"/>
      <c r="AQW116" s="27"/>
      <c r="AQX116" s="27"/>
      <c r="AQY116" s="27"/>
      <c r="AQZ116" s="27"/>
      <c r="ARA116" s="27"/>
      <c r="ARB116" s="27"/>
      <c r="ARC116" s="27"/>
      <c r="ARD116" s="27"/>
      <c r="ARE116" s="27"/>
      <c r="ARF116" s="27"/>
      <c r="ARG116" s="27"/>
      <c r="ARH116" s="27"/>
      <c r="ARI116" s="27"/>
      <c r="ARJ116" s="27"/>
      <c r="ARK116" s="27"/>
      <c r="ARL116" s="27"/>
      <c r="ARM116" s="27"/>
      <c r="ARN116" s="27"/>
      <c r="ARO116" s="27"/>
      <c r="ARP116" s="27"/>
      <c r="ARQ116" s="27"/>
      <c r="ARR116" s="27"/>
      <c r="ARS116" s="27"/>
      <c r="ART116" s="27"/>
      <c r="ARU116" s="27"/>
      <c r="ARV116" s="27"/>
      <c r="ARW116" s="27"/>
      <c r="ARX116" s="27"/>
      <c r="ARY116" s="27"/>
      <c r="ARZ116" s="27"/>
      <c r="ASA116" s="27"/>
      <c r="ASB116" s="27"/>
      <c r="ASC116" s="27"/>
      <c r="ASD116" s="27"/>
      <c r="ASE116" s="27"/>
      <c r="ASF116" s="27"/>
      <c r="ASG116" s="27"/>
      <c r="ASH116" s="27"/>
      <c r="ASI116" s="27"/>
      <c r="ASJ116" s="27"/>
      <c r="ASK116" s="27"/>
      <c r="ASL116" s="27"/>
      <c r="ASM116" s="27"/>
      <c r="ASN116" s="27"/>
      <c r="ASO116" s="27"/>
      <c r="ASP116" s="27"/>
      <c r="ASQ116" s="27"/>
      <c r="ASR116" s="27"/>
      <c r="ASS116" s="27"/>
      <c r="AST116" s="27"/>
      <c r="ASU116" s="27"/>
      <c r="ASV116" s="27"/>
      <c r="ASW116" s="27"/>
      <c r="ASX116" s="27"/>
      <c r="ASY116" s="27"/>
      <c r="ASZ116" s="27"/>
      <c r="ATA116" s="27"/>
      <c r="ATB116" s="27"/>
      <c r="ATC116" s="27"/>
      <c r="ATD116" s="27"/>
      <c r="ATE116" s="27"/>
      <c r="ATF116" s="27"/>
      <c r="ATG116" s="27"/>
      <c r="ATH116" s="27"/>
      <c r="ATI116" s="27"/>
      <c r="ATJ116" s="27"/>
      <c r="ATK116" s="27"/>
      <c r="ATL116" s="27"/>
      <c r="ATM116" s="27"/>
      <c r="ATN116" s="27"/>
      <c r="ATO116" s="27"/>
      <c r="ATP116" s="27"/>
      <c r="ATQ116" s="27"/>
      <c r="ATR116" s="27"/>
      <c r="ATS116" s="27"/>
      <c r="ATT116" s="27"/>
      <c r="ATU116" s="27"/>
      <c r="ATV116" s="27"/>
      <c r="ATW116" s="27"/>
      <c r="ATX116" s="27"/>
      <c r="ATY116" s="27"/>
      <c r="ATZ116" s="27"/>
      <c r="AUA116" s="27"/>
      <c r="AUB116" s="27"/>
      <c r="AUC116" s="27"/>
      <c r="AUD116" s="27"/>
      <c r="AUE116" s="27"/>
      <c r="AUF116" s="27"/>
      <c r="AUG116" s="27"/>
      <c r="AUH116" s="27"/>
      <c r="AUI116" s="27"/>
      <c r="AUJ116" s="27"/>
      <c r="AUK116" s="27"/>
      <c r="AUL116" s="27"/>
      <c r="AUM116" s="27"/>
      <c r="AUN116" s="27"/>
      <c r="AUO116" s="27"/>
      <c r="AUP116" s="27"/>
      <c r="AUQ116" s="27"/>
      <c r="AUR116" s="27"/>
      <c r="AUS116" s="27"/>
      <c r="AUT116" s="27"/>
      <c r="AUU116" s="27"/>
      <c r="AUV116" s="27"/>
      <c r="AUW116" s="27"/>
      <c r="AUX116" s="27"/>
      <c r="AUY116" s="27"/>
      <c r="AUZ116" s="27"/>
      <c r="AVA116" s="27"/>
      <c r="AVB116" s="27"/>
      <c r="AVC116" s="27"/>
      <c r="AVD116" s="27"/>
      <c r="AVE116" s="27"/>
      <c r="AVF116" s="27"/>
      <c r="AVG116" s="27"/>
      <c r="AVH116" s="27"/>
      <c r="AVI116" s="27"/>
      <c r="AVJ116" s="27"/>
      <c r="AVK116" s="27"/>
      <c r="AVL116" s="27"/>
      <c r="AVM116" s="27"/>
      <c r="AVN116" s="27"/>
      <c r="AVO116" s="27"/>
      <c r="AVP116" s="27"/>
      <c r="AVQ116" s="27"/>
      <c r="AVR116" s="27"/>
      <c r="AVS116" s="27"/>
      <c r="AVT116" s="27"/>
      <c r="AVU116" s="27"/>
      <c r="AVV116" s="27"/>
      <c r="AVW116" s="27"/>
      <c r="AVX116" s="27"/>
      <c r="AVY116" s="27"/>
      <c r="AVZ116" s="27"/>
      <c r="AWA116" s="27"/>
      <c r="AWB116" s="27"/>
      <c r="AWC116" s="27"/>
      <c r="AWD116" s="27"/>
      <c r="AWE116" s="27"/>
      <c r="AWF116" s="27"/>
      <c r="AWG116" s="27"/>
      <c r="AWH116" s="27"/>
      <c r="AWI116" s="27"/>
      <c r="AWJ116" s="27"/>
      <c r="AWK116" s="27"/>
      <c r="AWL116" s="27"/>
      <c r="AWM116" s="27"/>
      <c r="AWN116" s="27"/>
      <c r="AWO116" s="27"/>
      <c r="AWP116" s="27"/>
      <c r="AWQ116" s="27"/>
      <c r="AWR116" s="27"/>
      <c r="AWS116" s="27"/>
      <c r="AWT116" s="27"/>
      <c r="AWU116" s="27"/>
      <c r="AWV116" s="27"/>
      <c r="AWW116" s="27"/>
      <c r="AWX116" s="27"/>
      <c r="AWY116" s="27"/>
      <c r="AWZ116" s="27"/>
      <c r="AXA116" s="27"/>
      <c r="AXB116" s="27"/>
      <c r="AXC116" s="27"/>
      <c r="AXD116" s="27"/>
      <c r="AXE116" s="27"/>
      <c r="AXF116" s="27"/>
      <c r="AXG116" s="27"/>
      <c r="AXH116" s="27"/>
      <c r="AXI116" s="27"/>
      <c r="AXJ116" s="27"/>
      <c r="AXK116" s="27"/>
      <c r="AXL116" s="27"/>
      <c r="AXM116" s="27"/>
      <c r="AXN116" s="27"/>
      <c r="AXO116" s="27"/>
      <c r="AXP116" s="27"/>
      <c r="AXQ116" s="27"/>
      <c r="AXR116" s="27"/>
      <c r="AXS116" s="27"/>
      <c r="AXT116" s="27"/>
      <c r="AXU116" s="27"/>
      <c r="AXV116" s="27"/>
      <c r="AXW116" s="27"/>
      <c r="AXX116" s="27"/>
      <c r="AXY116" s="27"/>
      <c r="AXZ116" s="27"/>
      <c r="AYA116" s="27"/>
      <c r="AYB116" s="27"/>
      <c r="AYC116" s="27"/>
      <c r="AYD116" s="27"/>
      <c r="AYE116" s="27"/>
      <c r="AYF116" s="27"/>
      <c r="AYG116" s="27"/>
      <c r="AYH116" s="27"/>
      <c r="AYI116" s="27"/>
      <c r="AYJ116" s="27"/>
      <c r="AYK116" s="27"/>
      <c r="AYL116" s="27"/>
      <c r="AYM116" s="27"/>
      <c r="AYN116" s="27"/>
      <c r="AYO116" s="27"/>
      <c r="AYP116" s="27"/>
      <c r="AYQ116" s="27"/>
      <c r="AYR116" s="27"/>
      <c r="AYS116" s="27"/>
      <c r="AYT116" s="27"/>
      <c r="AYU116" s="27"/>
      <c r="AYV116" s="27"/>
      <c r="AYW116" s="27"/>
      <c r="AYX116" s="27"/>
      <c r="AYY116" s="27"/>
      <c r="AYZ116" s="27"/>
      <c r="AZA116" s="27"/>
      <c r="AZB116" s="27"/>
      <c r="AZC116" s="27"/>
      <c r="AZD116" s="27"/>
      <c r="AZE116" s="27"/>
      <c r="AZF116" s="27"/>
      <c r="AZG116" s="27"/>
      <c r="AZH116" s="27"/>
      <c r="AZI116" s="27"/>
      <c r="AZJ116" s="27"/>
      <c r="AZK116" s="27"/>
      <c r="AZL116" s="27"/>
      <c r="AZM116" s="27"/>
      <c r="AZN116" s="27"/>
      <c r="AZO116" s="27"/>
      <c r="AZP116" s="27"/>
      <c r="AZQ116" s="27"/>
      <c r="AZR116" s="27"/>
      <c r="AZS116" s="27"/>
      <c r="AZT116" s="27"/>
      <c r="AZU116" s="27"/>
      <c r="AZV116" s="27"/>
      <c r="AZW116" s="27"/>
      <c r="AZX116" s="27"/>
      <c r="AZY116" s="27"/>
      <c r="AZZ116" s="27"/>
      <c r="BAA116" s="27"/>
      <c r="BAB116" s="27"/>
      <c r="BAC116" s="27"/>
      <c r="BAD116" s="27"/>
      <c r="BAE116" s="27"/>
      <c r="BAF116" s="27"/>
      <c r="BAG116" s="27"/>
      <c r="BAH116" s="27"/>
      <c r="BAI116" s="27"/>
      <c r="BAJ116" s="27"/>
      <c r="BAK116" s="27"/>
      <c r="BAL116" s="27"/>
      <c r="BAM116" s="27"/>
      <c r="BAN116" s="27"/>
      <c r="BAO116" s="27"/>
      <c r="BAP116" s="27"/>
      <c r="BAQ116" s="27"/>
      <c r="BAR116" s="27"/>
      <c r="BAS116" s="27"/>
      <c r="BAT116" s="27"/>
      <c r="BAU116" s="27"/>
      <c r="BAV116" s="27"/>
      <c r="BAW116" s="27"/>
      <c r="BAX116" s="27"/>
      <c r="BAY116" s="27"/>
      <c r="BAZ116" s="27"/>
      <c r="BBA116" s="27"/>
      <c r="BBB116" s="27"/>
      <c r="BBC116" s="27"/>
      <c r="BBD116" s="27"/>
      <c r="BBE116" s="27"/>
      <c r="BBF116" s="27"/>
      <c r="BBG116" s="27"/>
      <c r="BBH116" s="27"/>
      <c r="BBI116" s="27"/>
      <c r="BBJ116" s="27"/>
      <c r="BBK116" s="27"/>
      <c r="BBL116" s="27"/>
      <c r="BBM116" s="27"/>
      <c r="BBN116" s="27"/>
      <c r="BBO116" s="27"/>
      <c r="BBP116" s="27"/>
      <c r="BBQ116" s="27"/>
      <c r="BBR116" s="27"/>
      <c r="BBS116" s="27"/>
      <c r="BBT116" s="27"/>
      <c r="BBU116" s="27"/>
      <c r="BBV116" s="27"/>
      <c r="BBW116" s="27"/>
      <c r="BBX116" s="27"/>
      <c r="BBY116" s="27"/>
      <c r="BBZ116" s="27"/>
      <c r="BCA116" s="27"/>
      <c r="BCB116" s="27"/>
      <c r="BCC116" s="27"/>
      <c r="BCD116" s="27"/>
      <c r="BCE116" s="27"/>
      <c r="BCF116" s="27"/>
      <c r="BCG116" s="27"/>
      <c r="BCH116" s="27"/>
      <c r="BCI116" s="27"/>
      <c r="BCJ116" s="27"/>
      <c r="BCK116" s="27"/>
      <c r="BCL116" s="27"/>
      <c r="BCM116" s="27"/>
      <c r="BCN116" s="27"/>
      <c r="BCO116" s="27"/>
      <c r="BCP116" s="27"/>
      <c r="BCQ116" s="27"/>
      <c r="BCR116" s="27"/>
      <c r="BCS116" s="27"/>
      <c r="BCT116" s="27"/>
      <c r="BCU116" s="27"/>
      <c r="BCV116" s="27"/>
      <c r="BCW116" s="27"/>
      <c r="BCX116" s="27"/>
      <c r="BCY116" s="27"/>
      <c r="BCZ116" s="27"/>
      <c r="BDA116" s="27"/>
      <c r="BDB116" s="27"/>
      <c r="BDC116" s="27"/>
      <c r="BDD116" s="27"/>
      <c r="BDE116" s="27"/>
      <c r="BDF116" s="27"/>
      <c r="BDG116" s="27"/>
      <c r="BDH116" s="27"/>
      <c r="BDI116" s="27"/>
      <c r="BDJ116" s="27"/>
      <c r="BDK116" s="27"/>
      <c r="BDL116" s="27"/>
      <c r="BDM116" s="27"/>
      <c r="BDN116" s="27"/>
      <c r="BDO116" s="27"/>
      <c r="BDP116" s="27"/>
      <c r="BDQ116" s="27"/>
      <c r="BDR116" s="27"/>
      <c r="BDS116" s="27"/>
      <c r="BDT116" s="27"/>
      <c r="BDU116" s="27"/>
      <c r="BDV116" s="27"/>
      <c r="BDW116" s="27"/>
      <c r="BDX116" s="27"/>
      <c r="BDY116" s="27"/>
      <c r="BDZ116" s="27"/>
      <c r="BEA116" s="27"/>
      <c r="BEB116" s="27"/>
      <c r="BEC116" s="27"/>
      <c r="BED116" s="27"/>
      <c r="BEE116" s="27"/>
      <c r="BEF116" s="27"/>
      <c r="BEG116" s="27"/>
      <c r="BEH116" s="27"/>
      <c r="BEI116" s="27"/>
      <c r="BEJ116" s="27"/>
      <c r="BEK116" s="27"/>
      <c r="BEL116" s="27"/>
      <c r="BEM116" s="27"/>
      <c r="BEN116" s="27"/>
      <c r="BEO116" s="27"/>
      <c r="BEP116" s="27"/>
      <c r="BEQ116" s="27"/>
      <c r="BER116" s="27"/>
      <c r="BES116" s="27"/>
      <c r="BET116" s="27"/>
      <c r="BEU116" s="27"/>
      <c r="BEV116" s="27"/>
      <c r="BEW116" s="27"/>
      <c r="BEX116" s="27"/>
      <c r="BEY116" s="27"/>
      <c r="BEZ116" s="27"/>
      <c r="BFA116" s="27"/>
      <c r="BFB116" s="27"/>
      <c r="BFC116" s="27"/>
      <c r="BFD116" s="27"/>
      <c r="BFE116" s="27"/>
      <c r="BFF116" s="27"/>
      <c r="BFG116" s="27"/>
      <c r="BFH116" s="27"/>
      <c r="BFI116" s="27"/>
      <c r="BFJ116" s="27"/>
      <c r="BFK116" s="27"/>
      <c r="BFL116" s="27"/>
      <c r="BFM116" s="27"/>
      <c r="BFN116" s="27"/>
      <c r="BFO116" s="27"/>
      <c r="BFP116" s="27"/>
      <c r="BFQ116" s="27"/>
      <c r="BFR116" s="27"/>
      <c r="BFS116" s="27"/>
      <c r="BFT116" s="27"/>
      <c r="BFU116" s="27"/>
      <c r="BFV116" s="27"/>
      <c r="BFW116" s="27"/>
      <c r="BFX116" s="27"/>
      <c r="BFY116" s="27"/>
      <c r="BFZ116" s="27"/>
      <c r="BGA116" s="27"/>
      <c r="BGB116" s="27"/>
      <c r="BGC116" s="27"/>
      <c r="BGD116" s="27"/>
      <c r="BGE116" s="27"/>
      <c r="BGF116" s="27"/>
      <c r="BGG116" s="27"/>
      <c r="BGH116" s="27"/>
      <c r="BGI116" s="27"/>
      <c r="BGJ116" s="27"/>
      <c r="BGK116" s="27"/>
      <c r="BGL116" s="27"/>
      <c r="BGM116" s="27"/>
      <c r="BGN116" s="27"/>
      <c r="BGO116" s="27"/>
      <c r="BGP116" s="27"/>
      <c r="BGQ116" s="27"/>
      <c r="BGR116" s="27"/>
      <c r="BGS116" s="27"/>
      <c r="BGT116" s="27"/>
      <c r="BGU116" s="27"/>
      <c r="BGV116" s="27"/>
      <c r="BGW116" s="27"/>
      <c r="BGX116" s="27"/>
      <c r="BGY116" s="27"/>
      <c r="BGZ116" s="27"/>
      <c r="BHA116" s="27"/>
      <c r="BHB116" s="27"/>
      <c r="BHC116" s="27"/>
      <c r="BHD116" s="27"/>
      <c r="BHE116" s="27"/>
      <c r="BHF116" s="27"/>
      <c r="BHG116" s="27"/>
      <c r="BHH116" s="27"/>
      <c r="BHI116" s="27"/>
      <c r="BHJ116" s="27"/>
      <c r="BHK116" s="27"/>
      <c r="BHL116" s="27"/>
      <c r="BHM116" s="27"/>
      <c r="BHN116" s="27"/>
      <c r="BHO116" s="27"/>
      <c r="BHP116" s="27"/>
      <c r="BHQ116" s="27"/>
      <c r="BHR116" s="27"/>
      <c r="BHS116" s="27"/>
      <c r="BHT116" s="27"/>
      <c r="BHU116" s="27"/>
      <c r="BHV116" s="27"/>
      <c r="BHW116" s="27"/>
      <c r="BHX116" s="27"/>
      <c r="BHY116" s="27"/>
      <c r="BHZ116" s="27"/>
      <c r="BIA116" s="27"/>
      <c r="BIB116" s="27"/>
      <c r="BIC116" s="27"/>
      <c r="BID116" s="27"/>
      <c r="BIE116" s="27"/>
      <c r="BIF116" s="27"/>
      <c r="BIG116" s="27"/>
      <c r="BIH116" s="27"/>
      <c r="BII116" s="27"/>
      <c r="BIJ116" s="27"/>
      <c r="BIK116" s="27"/>
      <c r="BIL116" s="27"/>
      <c r="BIM116" s="27"/>
      <c r="BIN116" s="27"/>
      <c r="BIO116" s="27"/>
      <c r="BIP116" s="27"/>
      <c r="BIQ116" s="27"/>
      <c r="BIR116" s="27"/>
      <c r="BIS116" s="27"/>
      <c r="BIT116" s="27"/>
      <c r="BIU116" s="27"/>
      <c r="BIV116" s="27"/>
      <c r="BIW116" s="27"/>
      <c r="BIX116" s="27"/>
      <c r="BIY116" s="27"/>
      <c r="BIZ116" s="27"/>
      <c r="BJA116" s="27"/>
      <c r="BJB116" s="27"/>
      <c r="BJC116" s="27"/>
      <c r="BJD116" s="27"/>
      <c r="BJE116" s="27"/>
      <c r="BJF116" s="27"/>
      <c r="BJG116" s="27"/>
      <c r="BJH116" s="27"/>
      <c r="BJI116" s="27"/>
      <c r="BJJ116" s="27"/>
      <c r="BJK116" s="27"/>
      <c r="BJL116" s="27"/>
      <c r="BJM116" s="27"/>
      <c r="BJN116" s="27"/>
      <c r="BJO116" s="27"/>
      <c r="BJP116" s="27"/>
      <c r="BJQ116" s="27"/>
      <c r="BJR116" s="27"/>
      <c r="BJS116" s="27"/>
      <c r="BJT116" s="27"/>
      <c r="BJU116" s="27"/>
      <c r="BJV116" s="27"/>
      <c r="BJW116" s="27"/>
      <c r="BJX116" s="27"/>
      <c r="BJY116" s="27"/>
      <c r="BJZ116" s="27"/>
      <c r="BKA116" s="27"/>
      <c r="BKB116" s="27"/>
      <c r="BKC116" s="27"/>
      <c r="BKD116" s="27"/>
      <c r="BKE116" s="27"/>
      <c r="BKF116" s="27"/>
      <c r="BKG116" s="27"/>
      <c r="BKH116" s="27"/>
      <c r="BKI116" s="27"/>
      <c r="BKJ116" s="27"/>
      <c r="BKK116" s="27"/>
      <c r="BKL116" s="27"/>
      <c r="BKM116" s="27"/>
      <c r="BKN116" s="27"/>
      <c r="BKO116" s="27"/>
      <c r="BKP116" s="27"/>
      <c r="BKQ116" s="27"/>
      <c r="BKR116" s="27"/>
      <c r="BKS116" s="27"/>
      <c r="BKT116" s="27"/>
      <c r="BKU116" s="27"/>
      <c r="BKV116" s="27"/>
      <c r="BKW116" s="27"/>
      <c r="BKX116" s="27"/>
      <c r="BKY116" s="27"/>
      <c r="BKZ116" s="27"/>
      <c r="BLA116" s="27"/>
      <c r="BLB116" s="27"/>
      <c r="BLC116" s="27"/>
      <c r="BLD116" s="27"/>
      <c r="BLE116" s="27"/>
      <c r="BLF116" s="27"/>
      <c r="BLG116" s="27"/>
      <c r="BLH116" s="27"/>
      <c r="BLI116" s="27"/>
      <c r="BLJ116" s="27"/>
      <c r="BLK116" s="27"/>
      <c r="BLL116" s="27"/>
      <c r="BLM116" s="27"/>
      <c r="BLN116" s="27"/>
      <c r="BLO116" s="27"/>
      <c r="BLP116" s="27"/>
      <c r="BLQ116" s="27"/>
      <c r="BLR116" s="27"/>
      <c r="BLS116" s="27"/>
      <c r="BLT116" s="27"/>
      <c r="BLU116" s="27"/>
      <c r="BLV116" s="27"/>
      <c r="BLW116" s="27"/>
      <c r="BLX116" s="27"/>
      <c r="BLY116" s="27"/>
      <c r="BLZ116" s="27"/>
      <c r="BMA116" s="27"/>
      <c r="BMB116" s="27"/>
      <c r="BMC116" s="27"/>
      <c r="BMD116" s="27"/>
      <c r="BME116" s="27"/>
      <c r="BMF116" s="27"/>
      <c r="BMG116" s="27"/>
      <c r="BMH116" s="27"/>
      <c r="BMI116" s="27"/>
      <c r="BMJ116" s="27"/>
      <c r="BMK116" s="27"/>
      <c r="BML116" s="27"/>
      <c r="BMM116" s="27"/>
      <c r="BMN116" s="27"/>
      <c r="BMO116" s="27"/>
      <c r="BMP116" s="27"/>
      <c r="BMQ116" s="27"/>
      <c r="BMR116" s="27"/>
      <c r="BMS116" s="27"/>
      <c r="BMT116" s="27"/>
      <c r="BMU116" s="27"/>
      <c r="BMV116" s="27"/>
      <c r="BMW116" s="27"/>
      <c r="BMX116" s="27"/>
      <c r="BMY116" s="27"/>
      <c r="BMZ116" s="27"/>
      <c r="BNA116" s="27"/>
      <c r="BNB116" s="27"/>
      <c r="BNC116" s="27"/>
      <c r="BND116" s="27"/>
      <c r="BNE116" s="27"/>
      <c r="BNF116" s="27"/>
      <c r="BNG116" s="27"/>
      <c r="BNH116" s="27"/>
      <c r="BNI116" s="27"/>
      <c r="BNJ116" s="27"/>
      <c r="BNK116" s="27"/>
      <c r="BNL116" s="27"/>
      <c r="BNM116" s="27"/>
      <c r="BNN116" s="27"/>
      <c r="BNO116" s="27"/>
      <c r="BNP116" s="27"/>
      <c r="BNQ116" s="27"/>
      <c r="BNR116" s="27"/>
      <c r="BNS116" s="27"/>
      <c r="BNT116" s="27"/>
      <c r="BNU116" s="27"/>
      <c r="BNV116" s="27"/>
      <c r="BNW116" s="27"/>
      <c r="BNX116" s="27"/>
      <c r="BNY116" s="27"/>
      <c r="BNZ116" s="27"/>
      <c r="BOA116" s="27"/>
      <c r="BOB116" s="27"/>
      <c r="BOC116" s="27"/>
      <c r="BOD116" s="27"/>
      <c r="BOE116" s="27"/>
      <c r="BOF116" s="27"/>
      <c r="BOG116" s="27"/>
      <c r="BOH116" s="27"/>
      <c r="BOI116" s="27"/>
      <c r="BOJ116" s="27"/>
      <c r="BOK116" s="27"/>
      <c r="BOL116" s="27"/>
      <c r="BOM116" s="27"/>
      <c r="BON116" s="27"/>
      <c r="BOO116" s="27"/>
      <c r="BOP116" s="27"/>
      <c r="BOQ116" s="27"/>
      <c r="BOR116" s="27"/>
      <c r="BOS116" s="27"/>
      <c r="BOT116" s="27"/>
      <c r="BOU116" s="27"/>
      <c r="BOV116" s="27"/>
      <c r="BOW116" s="27"/>
      <c r="BOX116" s="27"/>
      <c r="BOY116" s="27"/>
      <c r="BOZ116" s="27"/>
      <c r="BPA116" s="27"/>
      <c r="BPB116" s="27"/>
      <c r="BPC116" s="27"/>
      <c r="BPD116" s="27"/>
      <c r="BPE116" s="27"/>
      <c r="BPF116" s="27"/>
      <c r="BPG116" s="27"/>
      <c r="BPH116" s="27"/>
      <c r="BPI116" s="27"/>
      <c r="BPJ116" s="27"/>
    </row>
    <row r="117" spans="1:1778" s="34" customFormat="1" ht="15" customHeight="1" x14ac:dyDescent="0.25">
      <c r="A117" s="67"/>
      <c r="B117" s="69" t="s">
        <v>90</v>
      </c>
      <c r="C117" s="72" t="s">
        <v>33</v>
      </c>
      <c r="D117" s="72" t="s">
        <v>33</v>
      </c>
      <c r="E117" s="76" t="s">
        <v>32</v>
      </c>
      <c r="F117" s="76" t="s">
        <v>91</v>
      </c>
      <c r="G117" s="76" t="s">
        <v>122</v>
      </c>
      <c r="H117" s="76" t="s">
        <v>123</v>
      </c>
      <c r="I117" s="76" t="s">
        <v>27</v>
      </c>
      <c r="J117" s="76"/>
      <c r="K117" s="76"/>
      <c r="L117" s="76"/>
      <c r="M117" s="76" t="s">
        <v>34</v>
      </c>
      <c r="N117" s="76" t="s">
        <v>35</v>
      </c>
      <c r="O117" s="75" t="s">
        <v>117</v>
      </c>
      <c r="P117" s="33"/>
      <c r="Q117" s="33"/>
      <c r="R117" s="33"/>
      <c r="S117" s="33"/>
    </row>
    <row r="118" spans="1:1778" s="34" customFormat="1" x14ac:dyDescent="0.25">
      <c r="A118" s="81"/>
      <c r="B118" s="70"/>
      <c r="C118" s="73"/>
      <c r="D118" s="73"/>
      <c r="E118" s="76"/>
      <c r="F118" s="76"/>
      <c r="G118" s="76"/>
      <c r="H118" s="76"/>
      <c r="I118" s="53" t="s">
        <v>28</v>
      </c>
      <c r="J118" s="53" t="s">
        <v>29</v>
      </c>
      <c r="K118" s="53" t="s">
        <v>30</v>
      </c>
      <c r="L118" s="53" t="s">
        <v>31</v>
      </c>
      <c r="M118" s="76"/>
      <c r="N118" s="76"/>
      <c r="O118" s="87"/>
      <c r="P118" s="33"/>
      <c r="Q118" s="33"/>
      <c r="R118" s="33"/>
      <c r="S118" s="33"/>
    </row>
    <row r="119" spans="1:1778" s="34" customFormat="1" ht="60.75" customHeight="1" x14ac:dyDescent="0.25">
      <c r="A119" s="86"/>
      <c r="B119" s="71"/>
      <c r="C119" s="74"/>
      <c r="D119" s="74"/>
      <c r="E119" s="47">
        <v>4</v>
      </c>
      <c r="F119" s="47" t="s">
        <v>95</v>
      </c>
      <c r="G119" s="59">
        <v>1</v>
      </c>
      <c r="H119" s="53">
        <v>1</v>
      </c>
      <c r="I119" s="53">
        <v>0</v>
      </c>
      <c r="J119" s="39">
        <v>0</v>
      </c>
      <c r="K119" s="53">
        <v>0</v>
      </c>
      <c r="L119" s="39">
        <v>1</v>
      </c>
      <c r="M119" s="47">
        <v>1</v>
      </c>
      <c r="N119" s="47">
        <v>1</v>
      </c>
      <c r="O119" s="88"/>
      <c r="P119" s="33"/>
      <c r="Q119" s="33"/>
      <c r="R119" s="33"/>
      <c r="S119" s="33"/>
    </row>
    <row r="120" spans="1:1778" s="8" customFormat="1" ht="77.25" customHeight="1" x14ac:dyDescent="0.25">
      <c r="A120" s="62" t="s">
        <v>112</v>
      </c>
      <c r="B120" s="30" t="s">
        <v>73</v>
      </c>
      <c r="C120" s="63" t="s">
        <v>21</v>
      </c>
      <c r="D120" s="26" t="s">
        <v>11</v>
      </c>
      <c r="E120" s="65">
        <f>SUM(F120:N120)</f>
        <v>130975.47792</v>
      </c>
      <c r="F120" s="65">
        <v>19769.408449999999</v>
      </c>
      <c r="G120" s="65">
        <v>30790.359970000001</v>
      </c>
      <c r="H120" s="92">
        <v>28015.709500000001</v>
      </c>
      <c r="I120" s="93"/>
      <c r="J120" s="93"/>
      <c r="K120" s="93"/>
      <c r="L120" s="94"/>
      <c r="M120" s="65">
        <v>26200</v>
      </c>
      <c r="N120" s="65">
        <v>26200</v>
      </c>
      <c r="O120" s="30" t="s">
        <v>117</v>
      </c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  <c r="QR120" s="27"/>
      <c r="QS120" s="27"/>
      <c r="QT120" s="27"/>
      <c r="QU120" s="27"/>
      <c r="QV120" s="27"/>
      <c r="QW120" s="27"/>
      <c r="QX120" s="27"/>
      <c r="QY120" s="27"/>
      <c r="QZ120" s="27"/>
      <c r="RA120" s="27"/>
      <c r="RB120" s="27"/>
      <c r="RC120" s="27"/>
      <c r="RD120" s="27"/>
      <c r="RE120" s="27"/>
      <c r="RF120" s="27"/>
      <c r="RG120" s="27"/>
      <c r="RH120" s="27"/>
      <c r="RI120" s="27"/>
      <c r="RJ120" s="27"/>
      <c r="RK120" s="27"/>
      <c r="RL120" s="27"/>
      <c r="RM120" s="27"/>
      <c r="RN120" s="27"/>
      <c r="RO120" s="27"/>
      <c r="RP120" s="27"/>
      <c r="RQ120" s="27"/>
      <c r="RR120" s="27"/>
      <c r="RS120" s="27"/>
      <c r="RT120" s="27"/>
      <c r="RU120" s="27"/>
      <c r="RV120" s="27"/>
      <c r="RW120" s="27"/>
      <c r="RX120" s="27"/>
      <c r="RY120" s="27"/>
      <c r="RZ120" s="27"/>
      <c r="SA120" s="27"/>
      <c r="SB120" s="27"/>
      <c r="SC120" s="27"/>
      <c r="SD120" s="27"/>
      <c r="SE120" s="27"/>
      <c r="SF120" s="27"/>
      <c r="SG120" s="27"/>
      <c r="SH120" s="27"/>
      <c r="SI120" s="27"/>
      <c r="SJ120" s="27"/>
      <c r="SK120" s="27"/>
      <c r="SL120" s="27"/>
      <c r="SM120" s="27"/>
      <c r="SN120" s="27"/>
      <c r="SO120" s="27"/>
      <c r="SP120" s="27"/>
      <c r="SQ120" s="27"/>
      <c r="SR120" s="27"/>
      <c r="SS120" s="27"/>
      <c r="ST120" s="27"/>
      <c r="SU120" s="27"/>
      <c r="SV120" s="27"/>
      <c r="SW120" s="27"/>
      <c r="SX120" s="27"/>
      <c r="SY120" s="27"/>
      <c r="SZ120" s="27"/>
      <c r="TA120" s="27"/>
      <c r="TB120" s="27"/>
      <c r="TC120" s="27"/>
      <c r="TD120" s="27"/>
      <c r="TE120" s="27"/>
      <c r="TF120" s="27"/>
      <c r="TG120" s="27"/>
      <c r="TH120" s="27"/>
      <c r="TI120" s="27"/>
      <c r="TJ120" s="27"/>
      <c r="TK120" s="27"/>
      <c r="TL120" s="27"/>
      <c r="TM120" s="27"/>
      <c r="TN120" s="27"/>
      <c r="TO120" s="27"/>
      <c r="TP120" s="27"/>
      <c r="TQ120" s="27"/>
      <c r="TR120" s="27"/>
      <c r="TS120" s="27"/>
      <c r="TT120" s="27"/>
      <c r="TU120" s="27"/>
      <c r="TV120" s="27"/>
      <c r="TW120" s="27"/>
      <c r="TX120" s="27"/>
      <c r="TY120" s="27"/>
      <c r="TZ120" s="27"/>
      <c r="UA120" s="27"/>
      <c r="UB120" s="27"/>
      <c r="UC120" s="27"/>
      <c r="UD120" s="27"/>
      <c r="UE120" s="27"/>
      <c r="UF120" s="27"/>
      <c r="UG120" s="27"/>
      <c r="UH120" s="27"/>
      <c r="UI120" s="27"/>
      <c r="UJ120" s="27"/>
      <c r="UK120" s="27"/>
      <c r="UL120" s="27"/>
      <c r="UM120" s="27"/>
      <c r="UN120" s="27"/>
      <c r="UO120" s="27"/>
      <c r="UP120" s="27"/>
      <c r="UQ120" s="27"/>
      <c r="UR120" s="27"/>
      <c r="US120" s="27"/>
      <c r="UT120" s="27"/>
      <c r="UU120" s="27"/>
      <c r="UV120" s="27"/>
      <c r="UW120" s="27"/>
      <c r="UX120" s="27"/>
      <c r="UY120" s="27"/>
      <c r="UZ120" s="27"/>
      <c r="VA120" s="27"/>
      <c r="VB120" s="27"/>
      <c r="VC120" s="27"/>
      <c r="VD120" s="27"/>
      <c r="VE120" s="27"/>
      <c r="VF120" s="27"/>
      <c r="VG120" s="27"/>
      <c r="VH120" s="27"/>
      <c r="VI120" s="27"/>
      <c r="VJ120" s="27"/>
      <c r="VK120" s="27"/>
      <c r="VL120" s="27"/>
      <c r="VM120" s="27"/>
      <c r="VN120" s="27"/>
      <c r="VO120" s="27"/>
      <c r="VP120" s="27"/>
      <c r="VQ120" s="27"/>
      <c r="VR120" s="27"/>
      <c r="VS120" s="27"/>
      <c r="VT120" s="27"/>
      <c r="VU120" s="27"/>
      <c r="VV120" s="27"/>
      <c r="VW120" s="27"/>
      <c r="VX120" s="27"/>
      <c r="VY120" s="27"/>
      <c r="VZ120" s="27"/>
      <c r="WA120" s="27"/>
      <c r="WB120" s="27"/>
      <c r="WC120" s="27"/>
      <c r="WD120" s="27"/>
      <c r="WE120" s="27"/>
      <c r="WF120" s="27"/>
      <c r="WG120" s="27"/>
      <c r="WH120" s="27"/>
      <c r="WI120" s="27"/>
      <c r="WJ120" s="27"/>
      <c r="WK120" s="27"/>
      <c r="WL120" s="27"/>
      <c r="WM120" s="27"/>
      <c r="WN120" s="27"/>
      <c r="WO120" s="27"/>
      <c r="WP120" s="27"/>
      <c r="WQ120" s="27"/>
      <c r="WR120" s="27"/>
      <c r="WS120" s="27"/>
      <c r="WT120" s="27"/>
      <c r="WU120" s="27"/>
      <c r="WV120" s="27"/>
      <c r="WW120" s="27"/>
      <c r="WX120" s="27"/>
      <c r="WY120" s="27"/>
      <c r="WZ120" s="27"/>
      <c r="XA120" s="27"/>
      <c r="XB120" s="27"/>
      <c r="XC120" s="27"/>
      <c r="XD120" s="27"/>
      <c r="XE120" s="27"/>
      <c r="XF120" s="27"/>
      <c r="XG120" s="27"/>
      <c r="XH120" s="27"/>
      <c r="XI120" s="27"/>
      <c r="XJ120" s="27"/>
      <c r="XK120" s="27"/>
      <c r="XL120" s="27"/>
      <c r="XM120" s="27"/>
      <c r="XN120" s="27"/>
      <c r="XO120" s="27"/>
      <c r="XP120" s="27"/>
      <c r="XQ120" s="27"/>
      <c r="XR120" s="27"/>
      <c r="XS120" s="27"/>
      <c r="XT120" s="27"/>
      <c r="XU120" s="27"/>
      <c r="XV120" s="27"/>
      <c r="XW120" s="27"/>
      <c r="XX120" s="27"/>
      <c r="XY120" s="27"/>
      <c r="XZ120" s="27"/>
      <c r="YA120" s="27"/>
      <c r="YB120" s="27"/>
      <c r="YC120" s="27"/>
      <c r="YD120" s="27"/>
      <c r="YE120" s="27"/>
      <c r="YF120" s="27"/>
      <c r="YG120" s="27"/>
      <c r="YH120" s="27"/>
      <c r="YI120" s="27"/>
      <c r="YJ120" s="27"/>
      <c r="YK120" s="27"/>
      <c r="YL120" s="27"/>
      <c r="YM120" s="27"/>
      <c r="YN120" s="27"/>
      <c r="YO120" s="27"/>
      <c r="YP120" s="27"/>
      <c r="YQ120" s="27"/>
      <c r="YR120" s="27"/>
      <c r="YS120" s="27"/>
      <c r="YT120" s="27"/>
      <c r="YU120" s="27"/>
      <c r="YV120" s="27"/>
      <c r="YW120" s="27"/>
      <c r="YX120" s="27"/>
      <c r="YY120" s="27"/>
      <c r="YZ120" s="27"/>
      <c r="ZA120" s="27"/>
      <c r="ZB120" s="27"/>
      <c r="ZC120" s="27"/>
      <c r="ZD120" s="27"/>
      <c r="ZE120" s="27"/>
      <c r="ZF120" s="27"/>
      <c r="ZG120" s="27"/>
      <c r="ZH120" s="27"/>
      <c r="ZI120" s="27"/>
      <c r="ZJ120" s="27"/>
      <c r="ZK120" s="27"/>
      <c r="ZL120" s="27"/>
      <c r="ZM120" s="27"/>
      <c r="ZN120" s="27"/>
      <c r="ZO120" s="27"/>
      <c r="ZP120" s="27"/>
      <c r="ZQ120" s="27"/>
      <c r="ZR120" s="27"/>
      <c r="ZS120" s="27"/>
      <c r="ZT120" s="27"/>
      <c r="ZU120" s="27"/>
      <c r="ZV120" s="27"/>
      <c r="ZW120" s="27"/>
      <c r="ZX120" s="27"/>
      <c r="ZY120" s="27"/>
      <c r="ZZ120" s="27"/>
      <c r="AAA120" s="27"/>
      <c r="AAB120" s="27"/>
      <c r="AAC120" s="27"/>
      <c r="AAD120" s="27"/>
      <c r="AAE120" s="27"/>
      <c r="AAF120" s="27"/>
      <c r="AAG120" s="27"/>
      <c r="AAH120" s="27"/>
      <c r="AAI120" s="27"/>
      <c r="AAJ120" s="27"/>
      <c r="AAK120" s="27"/>
      <c r="AAL120" s="27"/>
      <c r="AAM120" s="27"/>
      <c r="AAN120" s="27"/>
      <c r="AAO120" s="27"/>
      <c r="AAP120" s="27"/>
      <c r="AAQ120" s="27"/>
      <c r="AAR120" s="27"/>
      <c r="AAS120" s="27"/>
      <c r="AAT120" s="27"/>
      <c r="AAU120" s="27"/>
      <c r="AAV120" s="27"/>
      <c r="AAW120" s="27"/>
      <c r="AAX120" s="27"/>
      <c r="AAY120" s="27"/>
      <c r="AAZ120" s="27"/>
      <c r="ABA120" s="27"/>
      <c r="ABB120" s="27"/>
      <c r="ABC120" s="27"/>
      <c r="ABD120" s="27"/>
      <c r="ABE120" s="27"/>
      <c r="ABF120" s="27"/>
      <c r="ABG120" s="27"/>
      <c r="ABH120" s="27"/>
      <c r="ABI120" s="27"/>
      <c r="ABJ120" s="27"/>
      <c r="ABK120" s="27"/>
      <c r="ABL120" s="27"/>
      <c r="ABM120" s="27"/>
      <c r="ABN120" s="27"/>
      <c r="ABO120" s="27"/>
      <c r="ABP120" s="27"/>
      <c r="ABQ120" s="27"/>
      <c r="ABR120" s="27"/>
      <c r="ABS120" s="27"/>
      <c r="ABT120" s="27"/>
      <c r="ABU120" s="27"/>
      <c r="ABV120" s="27"/>
      <c r="ABW120" s="27"/>
      <c r="ABX120" s="27"/>
      <c r="ABY120" s="27"/>
      <c r="ABZ120" s="27"/>
      <c r="ACA120" s="27"/>
      <c r="ACB120" s="27"/>
      <c r="ACC120" s="27"/>
      <c r="ACD120" s="27"/>
      <c r="ACE120" s="27"/>
      <c r="ACF120" s="27"/>
      <c r="ACG120" s="27"/>
      <c r="ACH120" s="27"/>
      <c r="ACI120" s="27"/>
      <c r="ACJ120" s="27"/>
      <c r="ACK120" s="27"/>
      <c r="ACL120" s="27"/>
      <c r="ACM120" s="27"/>
      <c r="ACN120" s="27"/>
      <c r="ACO120" s="27"/>
      <c r="ACP120" s="27"/>
      <c r="ACQ120" s="27"/>
      <c r="ACR120" s="27"/>
      <c r="ACS120" s="27"/>
      <c r="ACT120" s="27"/>
      <c r="ACU120" s="27"/>
      <c r="ACV120" s="27"/>
      <c r="ACW120" s="27"/>
      <c r="ACX120" s="27"/>
      <c r="ACY120" s="27"/>
      <c r="ACZ120" s="27"/>
      <c r="ADA120" s="27"/>
      <c r="ADB120" s="27"/>
      <c r="ADC120" s="27"/>
      <c r="ADD120" s="27"/>
      <c r="ADE120" s="27"/>
      <c r="ADF120" s="27"/>
      <c r="ADG120" s="27"/>
      <c r="ADH120" s="27"/>
      <c r="ADI120" s="27"/>
      <c r="ADJ120" s="27"/>
      <c r="ADK120" s="27"/>
      <c r="ADL120" s="27"/>
      <c r="ADM120" s="27"/>
      <c r="ADN120" s="27"/>
      <c r="ADO120" s="27"/>
      <c r="ADP120" s="27"/>
      <c r="ADQ120" s="27"/>
      <c r="ADR120" s="27"/>
      <c r="ADS120" s="27"/>
      <c r="ADT120" s="27"/>
      <c r="ADU120" s="27"/>
      <c r="ADV120" s="27"/>
      <c r="ADW120" s="27"/>
      <c r="ADX120" s="27"/>
      <c r="ADY120" s="27"/>
      <c r="ADZ120" s="27"/>
      <c r="AEA120" s="27"/>
      <c r="AEB120" s="27"/>
      <c r="AEC120" s="27"/>
      <c r="AED120" s="27"/>
      <c r="AEE120" s="27"/>
      <c r="AEF120" s="27"/>
      <c r="AEG120" s="27"/>
      <c r="AEH120" s="27"/>
      <c r="AEI120" s="27"/>
      <c r="AEJ120" s="27"/>
      <c r="AEK120" s="27"/>
      <c r="AEL120" s="27"/>
      <c r="AEM120" s="27"/>
      <c r="AEN120" s="27"/>
      <c r="AEO120" s="27"/>
      <c r="AEP120" s="27"/>
      <c r="AEQ120" s="27"/>
      <c r="AER120" s="27"/>
      <c r="AES120" s="27"/>
      <c r="AET120" s="27"/>
      <c r="AEU120" s="27"/>
      <c r="AEV120" s="27"/>
      <c r="AEW120" s="27"/>
      <c r="AEX120" s="27"/>
      <c r="AEY120" s="27"/>
      <c r="AEZ120" s="27"/>
      <c r="AFA120" s="27"/>
      <c r="AFB120" s="27"/>
      <c r="AFC120" s="27"/>
      <c r="AFD120" s="27"/>
      <c r="AFE120" s="27"/>
      <c r="AFF120" s="27"/>
      <c r="AFG120" s="27"/>
      <c r="AFH120" s="27"/>
      <c r="AFI120" s="27"/>
      <c r="AFJ120" s="27"/>
      <c r="AFK120" s="27"/>
      <c r="AFL120" s="27"/>
      <c r="AFM120" s="27"/>
      <c r="AFN120" s="27"/>
      <c r="AFO120" s="27"/>
      <c r="AFP120" s="27"/>
      <c r="AFQ120" s="27"/>
      <c r="AFR120" s="27"/>
      <c r="AFS120" s="27"/>
      <c r="AFT120" s="27"/>
      <c r="AFU120" s="27"/>
      <c r="AFV120" s="27"/>
      <c r="AFW120" s="27"/>
      <c r="AFX120" s="27"/>
      <c r="AFY120" s="27"/>
      <c r="AFZ120" s="27"/>
      <c r="AGA120" s="27"/>
      <c r="AGB120" s="27"/>
      <c r="AGC120" s="27"/>
      <c r="AGD120" s="27"/>
      <c r="AGE120" s="27"/>
      <c r="AGF120" s="27"/>
      <c r="AGG120" s="27"/>
      <c r="AGH120" s="27"/>
      <c r="AGI120" s="27"/>
      <c r="AGJ120" s="27"/>
      <c r="AGK120" s="27"/>
      <c r="AGL120" s="27"/>
      <c r="AGM120" s="27"/>
      <c r="AGN120" s="27"/>
      <c r="AGO120" s="27"/>
      <c r="AGP120" s="27"/>
      <c r="AGQ120" s="27"/>
      <c r="AGR120" s="27"/>
      <c r="AGS120" s="27"/>
      <c r="AGT120" s="27"/>
      <c r="AGU120" s="27"/>
      <c r="AGV120" s="27"/>
      <c r="AGW120" s="27"/>
      <c r="AGX120" s="27"/>
      <c r="AGY120" s="27"/>
      <c r="AGZ120" s="27"/>
      <c r="AHA120" s="27"/>
      <c r="AHB120" s="27"/>
      <c r="AHC120" s="27"/>
      <c r="AHD120" s="27"/>
      <c r="AHE120" s="27"/>
      <c r="AHF120" s="27"/>
      <c r="AHG120" s="27"/>
      <c r="AHH120" s="27"/>
      <c r="AHI120" s="27"/>
      <c r="AHJ120" s="27"/>
      <c r="AHK120" s="27"/>
      <c r="AHL120" s="27"/>
      <c r="AHM120" s="27"/>
      <c r="AHN120" s="27"/>
      <c r="AHO120" s="27"/>
      <c r="AHP120" s="27"/>
      <c r="AHQ120" s="27"/>
      <c r="AHR120" s="27"/>
      <c r="AHS120" s="27"/>
      <c r="AHT120" s="27"/>
      <c r="AHU120" s="27"/>
      <c r="AHV120" s="27"/>
      <c r="AHW120" s="27"/>
      <c r="AHX120" s="27"/>
      <c r="AHY120" s="27"/>
      <c r="AHZ120" s="27"/>
      <c r="AIA120" s="27"/>
      <c r="AIB120" s="27"/>
      <c r="AIC120" s="27"/>
      <c r="AID120" s="27"/>
      <c r="AIE120" s="27"/>
      <c r="AIF120" s="27"/>
      <c r="AIG120" s="27"/>
      <c r="AIH120" s="27"/>
      <c r="AII120" s="27"/>
      <c r="AIJ120" s="27"/>
      <c r="AIK120" s="27"/>
      <c r="AIL120" s="27"/>
      <c r="AIM120" s="27"/>
      <c r="AIN120" s="27"/>
      <c r="AIO120" s="27"/>
      <c r="AIP120" s="27"/>
      <c r="AIQ120" s="27"/>
      <c r="AIR120" s="27"/>
      <c r="AIS120" s="27"/>
      <c r="AIT120" s="27"/>
      <c r="AIU120" s="27"/>
      <c r="AIV120" s="27"/>
      <c r="AIW120" s="27"/>
      <c r="AIX120" s="27"/>
      <c r="AIY120" s="27"/>
      <c r="AIZ120" s="27"/>
      <c r="AJA120" s="27"/>
      <c r="AJB120" s="27"/>
      <c r="AJC120" s="27"/>
      <c r="AJD120" s="27"/>
      <c r="AJE120" s="27"/>
      <c r="AJF120" s="27"/>
      <c r="AJG120" s="27"/>
      <c r="AJH120" s="27"/>
      <c r="AJI120" s="27"/>
      <c r="AJJ120" s="27"/>
      <c r="AJK120" s="27"/>
      <c r="AJL120" s="27"/>
      <c r="AJM120" s="27"/>
      <c r="AJN120" s="27"/>
      <c r="AJO120" s="27"/>
      <c r="AJP120" s="27"/>
      <c r="AJQ120" s="27"/>
      <c r="AJR120" s="27"/>
      <c r="AJS120" s="27"/>
      <c r="AJT120" s="27"/>
      <c r="AJU120" s="27"/>
      <c r="AJV120" s="27"/>
      <c r="AJW120" s="27"/>
      <c r="AJX120" s="27"/>
      <c r="AJY120" s="27"/>
      <c r="AJZ120" s="27"/>
      <c r="AKA120" s="27"/>
      <c r="AKB120" s="27"/>
      <c r="AKC120" s="27"/>
      <c r="AKD120" s="27"/>
      <c r="AKE120" s="27"/>
      <c r="AKF120" s="27"/>
      <c r="AKG120" s="27"/>
      <c r="AKH120" s="27"/>
      <c r="AKI120" s="27"/>
      <c r="AKJ120" s="27"/>
      <c r="AKK120" s="27"/>
      <c r="AKL120" s="27"/>
      <c r="AKM120" s="27"/>
      <c r="AKN120" s="27"/>
      <c r="AKO120" s="27"/>
      <c r="AKP120" s="27"/>
      <c r="AKQ120" s="27"/>
      <c r="AKR120" s="27"/>
      <c r="AKS120" s="27"/>
      <c r="AKT120" s="27"/>
      <c r="AKU120" s="27"/>
      <c r="AKV120" s="27"/>
      <c r="AKW120" s="27"/>
      <c r="AKX120" s="27"/>
      <c r="AKY120" s="27"/>
      <c r="AKZ120" s="27"/>
      <c r="ALA120" s="27"/>
      <c r="ALB120" s="27"/>
      <c r="ALC120" s="27"/>
      <c r="ALD120" s="27"/>
      <c r="ALE120" s="27"/>
      <c r="ALF120" s="27"/>
      <c r="ALG120" s="27"/>
      <c r="ALH120" s="27"/>
      <c r="ALI120" s="27"/>
      <c r="ALJ120" s="27"/>
      <c r="ALK120" s="27"/>
      <c r="ALL120" s="27"/>
      <c r="ALM120" s="27"/>
      <c r="ALN120" s="27"/>
      <c r="ALO120" s="27"/>
      <c r="ALP120" s="27"/>
      <c r="ALQ120" s="27"/>
      <c r="ALR120" s="27"/>
      <c r="ALS120" s="27"/>
      <c r="ALT120" s="27"/>
      <c r="ALU120" s="27"/>
      <c r="ALV120" s="27"/>
      <c r="ALW120" s="27"/>
      <c r="ALX120" s="27"/>
      <c r="ALY120" s="27"/>
      <c r="ALZ120" s="27"/>
      <c r="AMA120" s="27"/>
      <c r="AMB120" s="27"/>
      <c r="AMC120" s="27"/>
      <c r="AMD120" s="27"/>
      <c r="AME120" s="27"/>
      <c r="AMF120" s="27"/>
      <c r="AMG120" s="27"/>
      <c r="AMH120" s="27"/>
      <c r="AMI120" s="27"/>
      <c r="AMJ120" s="27"/>
      <c r="AMK120" s="27"/>
      <c r="AML120" s="27"/>
      <c r="AMM120" s="27"/>
      <c r="AMN120" s="27"/>
      <c r="AMO120" s="27"/>
      <c r="AMP120" s="27"/>
      <c r="AMQ120" s="27"/>
      <c r="AMR120" s="27"/>
      <c r="AMS120" s="27"/>
      <c r="AMT120" s="27"/>
      <c r="AMU120" s="27"/>
      <c r="AMV120" s="27"/>
      <c r="AMW120" s="27"/>
      <c r="AMX120" s="27"/>
      <c r="AMY120" s="27"/>
      <c r="AMZ120" s="27"/>
      <c r="ANA120" s="27"/>
      <c r="ANB120" s="27"/>
      <c r="ANC120" s="27"/>
      <c r="AND120" s="27"/>
      <c r="ANE120" s="27"/>
      <c r="ANF120" s="27"/>
      <c r="ANG120" s="27"/>
      <c r="ANH120" s="27"/>
      <c r="ANI120" s="27"/>
      <c r="ANJ120" s="27"/>
      <c r="ANK120" s="27"/>
      <c r="ANL120" s="27"/>
      <c r="ANM120" s="27"/>
      <c r="ANN120" s="27"/>
      <c r="ANO120" s="27"/>
      <c r="ANP120" s="27"/>
      <c r="ANQ120" s="27"/>
      <c r="ANR120" s="27"/>
      <c r="ANS120" s="27"/>
      <c r="ANT120" s="27"/>
      <c r="ANU120" s="27"/>
      <c r="ANV120" s="27"/>
      <c r="ANW120" s="27"/>
      <c r="ANX120" s="27"/>
      <c r="ANY120" s="27"/>
      <c r="ANZ120" s="27"/>
      <c r="AOA120" s="27"/>
      <c r="AOB120" s="27"/>
      <c r="AOC120" s="27"/>
      <c r="AOD120" s="27"/>
      <c r="AOE120" s="27"/>
      <c r="AOF120" s="27"/>
      <c r="AOG120" s="27"/>
      <c r="AOH120" s="27"/>
      <c r="AOI120" s="27"/>
      <c r="AOJ120" s="27"/>
      <c r="AOK120" s="27"/>
      <c r="AOL120" s="27"/>
      <c r="AOM120" s="27"/>
      <c r="AON120" s="27"/>
      <c r="AOO120" s="27"/>
      <c r="AOP120" s="27"/>
      <c r="AOQ120" s="27"/>
      <c r="AOR120" s="27"/>
      <c r="AOS120" s="27"/>
      <c r="AOT120" s="27"/>
      <c r="AOU120" s="27"/>
      <c r="AOV120" s="27"/>
      <c r="AOW120" s="27"/>
      <c r="AOX120" s="27"/>
      <c r="AOY120" s="27"/>
      <c r="AOZ120" s="27"/>
      <c r="APA120" s="27"/>
      <c r="APB120" s="27"/>
      <c r="APC120" s="27"/>
      <c r="APD120" s="27"/>
      <c r="APE120" s="27"/>
      <c r="APF120" s="27"/>
      <c r="APG120" s="27"/>
      <c r="APH120" s="27"/>
      <c r="API120" s="27"/>
      <c r="APJ120" s="27"/>
      <c r="APK120" s="27"/>
      <c r="APL120" s="27"/>
      <c r="APM120" s="27"/>
      <c r="APN120" s="27"/>
      <c r="APO120" s="27"/>
      <c r="APP120" s="27"/>
      <c r="APQ120" s="27"/>
      <c r="APR120" s="27"/>
      <c r="APS120" s="27"/>
      <c r="APT120" s="27"/>
      <c r="APU120" s="27"/>
      <c r="APV120" s="27"/>
      <c r="APW120" s="27"/>
      <c r="APX120" s="27"/>
      <c r="APY120" s="27"/>
      <c r="APZ120" s="27"/>
      <c r="AQA120" s="27"/>
      <c r="AQB120" s="27"/>
      <c r="AQC120" s="27"/>
      <c r="AQD120" s="27"/>
      <c r="AQE120" s="27"/>
      <c r="AQF120" s="27"/>
      <c r="AQG120" s="27"/>
      <c r="AQH120" s="27"/>
      <c r="AQI120" s="27"/>
      <c r="AQJ120" s="27"/>
      <c r="AQK120" s="27"/>
      <c r="AQL120" s="27"/>
      <c r="AQM120" s="27"/>
      <c r="AQN120" s="27"/>
      <c r="AQO120" s="27"/>
      <c r="AQP120" s="27"/>
      <c r="AQQ120" s="27"/>
      <c r="AQR120" s="27"/>
      <c r="AQS120" s="27"/>
      <c r="AQT120" s="27"/>
      <c r="AQU120" s="27"/>
      <c r="AQV120" s="27"/>
      <c r="AQW120" s="27"/>
      <c r="AQX120" s="27"/>
      <c r="AQY120" s="27"/>
      <c r="AQZ120" s="27"/>
      <c r="ARA120" s="27"/>
      <c r="ARB120" s="27"/>
      <c r="ARC120" s="27"/>
      <c r="ARD120" s="27"/>
      <c r="ARE120" s="27"/>
      <c r="ARF120" s="27"/>
      <c r="ARG120" s="27"/>
      <c r="ARH120" s="27"/>
      <c r="ARI120" s="27"/>
      <c r="ARJ120" s="27"/>
      <c r="ARK120" s="27"/>
      <c r="ARL120" s="27"/>
      <c r="ARM120" s="27"/>
      <c r="ARN120" s="27"/>
      <c r="ARO120" s="27"/>
      <c r="ARP120" s="27"/>
      <c r="ARQ120" s="27"/>
      <c r="ARR120" s="27"/>
      <c r="ARS120" s="27"/>
      <c r="ART120" s="27"/>
      <c r="ARU120" s="27"/>
      <c r="ARV120" s="27"/>
      <c r="ARW120" s="27"/>
      <c r="ARX120" s="27"/>
      <c r="ARY120" s="27"/>
      <c r="ARZ120" s="27"/>
      <c r="ASA120" s="27"/>
      <c r="ASB120" s="27"/>
      <c r="ASC120" s="27"/>
      <c r="ASD120" s="27"/>
      <c r="ASE120" s="27"/>
      <c r="ASF120" s="27"/>
      <c r="ASG120" s="27"/>
      <c r="ASH120" s="27"/>
      <c r="ASI120" s="27"/>
      <c r="ASJ120" s="27"/>
      <c r="ASK120" s="27"/>
      <c r="ASL120" s="27"/>
      <c r="ASM120" s="27"/>
      <c r="ASN120" s="27"/>
      <c r="ASO120" s="27"/>
      <c r="ASP120" s="27"/>
      <c r="ASQ120" s="27"/>
      <c r="ASR120" s="27"/>
      <c r="ASS120" s="27"/>
      <c r="AST120" s="27"/>
      <c r="ASU120" s="27"/>
      <c r="ASV120" s="27"/>
      <c r="ASW120" s="27"/>
      <c r="ASX120" s="27"/>
      <c r="ASY120" s="27"/>
      <c r="ASZ120" s="27"/>
      <c r="ATA120" s="27"/>
      <c r="ATB120" s="27"/>
      <c r="ATC120" s="27"/>
      <c r="ATD120" s="27"/>
      <c r="ATE120" s="27"/>
      <c r="ATF120" s="27"/>
      <c r="ATG120" s="27"/>
      <c r="ATH120" s="27"/>
      <c r="ATI120" s="27"/>
      <c r="ATJ120" s="27"/>
      <c r="ATK120" s="27"/>
      <c r="ATL120" s="27"/>
      <c r="ATM120" s="27"/>
      <c r="ATN120" s="27"/>
      <c r="ATO120" s="27"/>
      <c r="ATP120" s="27"/>
      <c r="ATQ120" s="27"/>
      <c r="ATR120" s="27"/>
      <c r="ATS120" s="27"/>
      <c r="ATT120" s="27"/>
      <c r="ATU120" s="27"/>
      <c r="ATV120" s="27"/>
      <c r="ATW120" s="27"/>
      <c r="ATX120" s="27"/>
      <c r="ATY120" s="27"/>
      <c r="ATZ120" s="27"/>
      <c r="AUA120" s="27"/>
      <c r="AUB120" s="27"/>
      <c r="AUC120" s="27"/>
      <c r="AUD120" s="27"/>
      <c r="AUE120" s="27"/>
      <c r="AUF120" s="27"/>
      <c r="AUG120" s="27"/>
      <c r="AUH120" s="27"/>
      <c r="AUI120" s="27"/>
      <c r="AUJ120" s="27"/>
      <c r="AUK120" s="27"/>
      <c r="AUL120" s="27"/>
      <c r="AUM120" s="27"/>
      <c r="AUN120" s="27"/>
      <c r="AUO120" s="27"/>
      <c r="AUP120" s="27"/>
      <c r="AUQ120" s="27"/>
      <c r="AUR120" s="27"/>
      <c r="AUS120" s="27"/>
      <c r="AUT120" s="27"/>
      <c r="AUU120" s="27"/>
      <c r="AUV120" s="27"/>
      <c r="AUW120" s="27"/>
      <c r="AUX120" s="27"/>
      <c r="AUY120" s="27"/>
      <c r="AUZ120" s="27"/>
      <c r="AVA120" s="27"/>
      <c r="AVB120" s="27"/>
      <c r="AVC120" s="27"/>
      <c r="AVD120" s="27"/>
      <c r="AVE120" s="27"/>
      <c r="AVF120" s="27"/>
      <c r="AVG120" s="27"/>
      <c r="AVH120" s="27"/>
      <c r="AVI120" s="27"/>
      <c r="AVJ120" s="27"/>
      <c r="AVK120" s="27"/>
      <c r="AVL120" s="27"/>
      <c r="AVM120" s="27"/>
      <c r="AVN120" s="27"/>
      <c r="AVO120" s="27"/>
      <c r="AVP120" s="27"/>
      <c r="AVQ120" s="27"/>
      <c r="AVR120" s="27"/>
      <c r="AVS120" s="27"/>
      <c r="AVT120" s="27"/>
      <c r="AVU120" s="27"/>
      <c r="AVV120" s="27"/>
      <c r="AVW120" s="27"/>
      <c r="AVX120" s="27"/>
      <c r="AVY120" s="27"/>
      <c r="AVZ120" s="27"/>
      <c r="AWA120" s="27"/>
      <c r="AWB120" s="27"/>
      <c r="AWC120" s="27"/>
      <c r="AWD120" s="27"/>
      <c r="AWE120" s="27"/>
      <c r="AWF120" s="27"/>
      <c r="AWG120" s="27"/>
      <c r="AWH120" s="27"/>
      <c r="AWI120" s="27"/>
      <c r="AWJ120" s="27"/>
      <c r="AWK120" s="27"/>
      <c r="AWL120" s="27"/>
      <c r="AWM120" s="27"/>
      <c r="AWN120" s="27"/>
      <c r="AWO120" s="27"/>
      <c r="AWP120" s="27"/>
      <c r="AWQ120" s="27"/>
      <c r="AWR120" s="27"/>
      <c r="AWS120" s="27"/>
      <c r="AWT120" s="27"/>
      <c r="AWU120" s="27"/>
      <c r="AWV120" s="27"/>
      <c r="AWW120" s="27"/>
      <c r="AWX120" s="27"/>
      <c r="AWY120" s="27"/>
      <c r="AWZ120" s="27"/>
      <c r="AXA120" s="27"/>
      <c r="AXB120" s="27"/>
      <c r="AXC120" s="27"/>
      <c r="AXD120" s="27"/>
      <c r="AXE120" s="27"/>
      <c r="AXF120" s="27"/>
      <c r="AXG120" s="27"/>
      <c r="AXH120" s="27"/>
      <c r="AXI120" s="27"/>
      <c r="AXJ120" s="27"/>
      <c r="AXK120" s="27"/>
      <c r="AXL120" s="27"/>
      <c r="AXM120" s="27"/>
      <c r="AXN120" s="27"/>
      <c r="AXO120" s="27"/>
      <c r="AXP120" s="27"/>
      <c r="AXQ120" s="27"/>
      <c r="AXR120" s="27"/>
      <c r="AXS120" s="27"/>
      <c r="AXT120" s="27"/>
      <c r="AXU120" s="27"/>
      <c r="AXV120" s="27"/>
      <c r="AXW120" s="27"/>
      <c r="AXX120" s="27"/>
      <c r="AXY120" s="27"/>
      <c r="AXZ120" s="27"/>
      <c r="AYA120" s="27"/>
      <c r="AYB120" s="27"/>
      <c r="AYC120" s="27"/>
      <c r="AYD120" s="27"/>
      <c r="AYE120" s="27"/>
      <c r="AYF120" s="27"/>
      <c r="AYG120" s="27"/>
      <c r="AYH120" s="27"/>
      <c r="AYI120" s="27"/>
      <c r="AYJ120" s="27"/>
      <c r="AYK120" s="27"/>
      <c r="AYL120" s="27"/>
      <c r="AYM120" s="27"/>
      <c r="AYN120" s="27"/>
      <c r="AYO120" s="27"/>
      <c r="AYP120" s="27"/>
      <c r="AYQ120" s="27"/>
      <c r="AYR120" s="27"/>
      <c r="AYS120" s="27"/>
      <c r="AYT120" s="27"/>
      <c r="AYU120" s="27"/>
      <c r="AYV120" s="27"/>
      <c r="AYW120" s="27"/>
      <c r="AYX120" s="27"/>
      <c r="AYY120" s="27"/>
      <c r="AYZ120" s="27"/>
      <c r="AZA120" s="27"/>
      <c r="AZB120" s="27"/>
      <c r="AZC120" s="27"/>
      <c r="AZD120" s="27"/>
      <c r="AZE120" s="27"/>
      <c r="AZF120" s="27"/>
      <c r="AZG120" s="27"/>
      <c r="AZH120" s="27"/>
      <c r="AZI120" s="27"/>
      <c r="AZJ120" s="27"/>
      <c r="AZK120" s="27"/>
      <c r="AZL120" s="27"/>
      <c r="AZM120" s="27"/>
      <c r="AZN120" s="27"/>
      <c r="AZO120" s="27"/>
      <c r="AZP120" s="27"/>
      <c r="AZQ120" s="27"/>
      <c r="AZR120" s="27"/>
      <c r="AZS120" s="27"/>
      <c r="AZT120" s="27"/>
      <c r="AZU120" s="27"/>
      <c r="AZV120" s="27"/>
      <c r="AZW120" s="27"/>
      <c r="AZX120" s="27"/>
      <c r="AZY120" s="27"/>
      <c r="AZZ120" s="27"/>
      <c r="BAA120" s="27"/>
      <c r="BAB120" s="27"/>
      <c r="BAC120" s="27"/>
      <c r="BAD120" s="27"/>
      <c r="BAE120" s="27"/>
      <c r="BAF120" s="27"/>
      <c r="BAG120" s="27"/>
      <c r="BAH120" s="27"/>
      <c r="BAI120" s="27"/>
      <c r="BAJ120" s="27"/>
      <c r="BAK120" s="27"/>
      <c r="BAL120" s="27"/>
      <c r="BAM120" s="27"/>
      <c r="BAN120" s="27"/>
      <c r="BAO120" s="27"/>
      <c r="BAP120" s="27"/>
      <c r="BAQ120" s="27"/>
      <c r="BAR120" s="27"/>
      <c r="BAS120" s="27"/>
      <c r="BAT120" s="27"/>
      <c r="BAU120" s="27"/>
      <c r="BAV120" s="27"/>
      <c r="BAW120" s="27"/>
      <c r="BAX120" s="27"/>
      <c r="BAY120" s="27"/>
      <c r="BAZ120" s="27"/>
      <c r="BBA120" s="27"/>
      <c r="BBB120" s="27"/>
      <c r="BBC120" s="27"/>
      <c r="BBD120" s="27"/>
      <c r="BBE120" s="27"/>
      <c r="BBF120" s="27"/>
      <c r="BBG120" s="27"/>
      <c r="BBH120" s="27"/>
      <c r="BBI120" s="27"/>
      <c r="BBJ120" s="27"/>
      <c r="BBK120" s="27"/>
      <c r="BBL120" s="27"/>
      <c r="BBM120" s="27"/>
      <c r="BBN120" s="27"/>
      <c r="BBO120" s="27"/>
      <c r="BBP120" s="27"/>
      <c r="BBQ120" s="27"/>
      <c r="BBR120" s="27"/>
      <c r="BBS120" s="27"/>
      <c r="BBT120" s="27"/>
      <c r="BBU120" s="27"/>
      <c r="BBV120" s="27"/>
      <c r="BBW120" s="27"/>
      <c r="BBX120" s="27"/>
      <c r="BBY120" s="27"/>
      <c r="BBZ120" s="27"/>
      <c r="BCA120" s="27"/>
      <c r="BCB120" s="27"/>
      <c r="BCC120" s="27"/>
      <c r="BCD120" s="27"/>
      <c r="BCE120" s="27"/>
      <c r="BCF120" s="27"/>
      <c r="BCG120" s="27"/>
      <c r="BCH120" s="27"/>
      <c r="BCI120" s="27"/>
      <c r="BCJ120" s="27"/>
      <c r="BCK120" s="27"/>
      <c r="BCL120" s="27"/>
      <c r="BCM120" s="27"/>
      <c r="BCN120" s="27"/>
      <c r="BCO120" s="27"/>
      <c r="BCP120" s="27"/>
      <c r="BCQ120" s="27"/>
      <c r="BCR120" s="27"/>
      <c r="BCS120" s="27"/>
      <c r="BCT120" s="27"/>
      <c r="BCU120" s="27"/>
      <c r="BCV120" s="27"/>
      <c r="BCW120" s="27"/>
      <c r="BCX120" s="27"/>
      <c r="BCY120" s="27"/>
      <c r="BCZ120" s="27"/>
      <c r="BDA120" s="27"/>
      <c r="BDB120" s="27"/>
      <c r="BDC120" s="27"/>
      <c r="BDD120" s="27"/>
      <c r="BDE120" s="27"/>
      <c r="BDF120" s="27"/>
      <c r="BDG120" s="27"/>
      <c r="BDH120" s="27"/>
      <c r="BDI120" s="27"/>
      <c r="BDJ120" s="27"/>
      <c r="BDK120" s="27"/>
      <c r="BDL120" s="27"/>
      <c r="BDM120" s="27"/>
      <c r="BDN120" s="27"/>
      <c r="BDO120" s="27"/>
      <c r="BDP120" s="27"/>
      <c r="BDQ120" s="27"/>
      <c r="BDR120" s="27"/>
      <c r="BDS120" s="27"/>
      <c r="BDT120" s="27"/>
      <c r="BDU120" s="27"/>
      <c r="BDV120" s="27"/>
      <c r="BDW120" s="27"/>
      <c r="BDX120" s="27"/>
      <c r="BDY120" s="27"/>
      <c r="BDZ120" s="27"/>
      <c r="BEA120" s="27"/>
      <c r="BEB120" s="27"/>
      <c r="BEC120" s="27"/>
      <c r="BED120" s="27"/>
      <c r="BEE120" s="27"/>
      <c r="BEF120" s="27"/>
      <c r="BEG120" s="27"/>
      <c r="BEH120" s="27"/>
      <c r="BEI120" s="27"/>
      <c r="BEJ120" s="27"/>
      <c r="BEK120" s="27"/>
      <c r="BEL120" s="27"/>
      <c r="BEM120" s="27"/>
      <c r="BEN120" s="27"/>
      <c r="BEO120" s="27"/>
      <c r="BEP120" s="27"/>
      <c r="BEQ120" s="27"/>
      <c r="BER120" s="27"/>
      <c r="BES120" s="27"/>
      <c r="BET120" s="27"/>
      <c r="BEU120" s="27"/>
      <c r="BEV120" s="27"/>
      <c r="BEW120" s="27"/>
      <c r="BEX120" s="27"/>
      <c r="BEY120" s="27"/>
      <c r="BEZ120" s="27"/>
      <c r="BFA120" s="27"/>
      <c r="BFB120" s="27"/>
      <c r="BFC120" s="27"/>
      <c r="BFD120" s="27"/>
      <c r="BFE120" s="27"/>
      <c r="BFF120" s="27"/>
      <c r="BFG120" s="27"/>
      <c r="BFH120" s="27"/>
      <c r="BFI120" s="27"/>
      <c r="BFJ120" s="27"/>
      <c r="BFK120" s="27"/>
      <c r="BFL120" s="27"/>
      <c r="BFM120" s="27"/>
      <c r="BFN120" s="27"/>
      <c r="BFO120" s="27"/>
      <c r="BFP120" s="27"/>
      <c r="BFQ120" s="27"/>
      <c r="BFR120" s="27"/>
      <c r="BFS120" s="27"/>
      <c r="BFT120" s="27"/>
      <c r="BFU120" s="27"/>
      <c r="BFV120" s="27"/>
      <c r="BFW120" s="27"/>
      <c r="BFX120" s="27"/>
      <c r="BFY120" s="27"/>
      <c r="BFZ120" s="27"/>
      <c r="BGA120" s="27"/>
      <c r="BGB120" s="27"/>
      <c r="BGC120" s="27"/>
      <c r="BGD120" s="27"/>
      <c r="BGE120" s="27"/>
      <c r="BGF120" s="27"/>
      <c r="BGG120" s="27"/>
      <c r="BGH120" s="27"/>
      <c r="BGI120" s="27"/>
      <c r="BGJ120" s="27"/>
      <c r="BGK120" s="27"/>
      <c r="BGL120" s="27"/>
      <c r="BGM120" s="27"/>
      <c r="BGN120" s="27"/>
      <c r="BGO120" s="27"/>
      <c r="BGP120" s="27"/>
      <c r="BGQ120" s="27"/>
      <c r="BGR120" s="27"/>
      <c r="BGS120" s="27"/>
      <c r="BGT120" s="27"/>
      <c r="BGU120" s="27"/>
      <c r="BGV120" s="27"/>
      <c r="BGW120" s="27"/>
      <c r="BGX120" s="27"/>
      <c r="BGY120" s="27"/>
      <c r="BGZ120" s="27"/>
      <c r="BHA120" s="27"/>
      <c r="BHB120" s="27"/>
      <c r="BHC120" s="27"/>
      <c r="BHD120" s="27"/>
      <c r="BHE120" s="27"/>
      <c r="BHF120" s="27"/>
      <c r="BHG120" s="27"/>
      <c r="BHH120" s="27"/>
      <c r="BHI120" s="27"/>
      <c r="BHJ120" s="27"/>
      <c r="BHK120" s="27"/>
      <c r="BHL120" s="27"/>
      <c r="BHM120" s="27"/>
      <c r="BHN120" s="27"/>
      <c r="BHO120" s="27"/>
      <c r="BHP120" s="27"/>
      <c r="BHQ120" s="27"/>
      <c r="BHR120" s="27"/>
      <c r="BHS120" s="27"/>
      <c r="BHT120" s="27"/>
      <c r="BHU120" s="27"/>
      <c r="BHV120" s="27"/>
      <c r="BHW120" s="27"/>
      <c r="BHX120" s="27"/>
      <c r="BHY120" s="27"/>
      <c r="BHZ120" s="27"/>
      <c r="BIA120" s="27"/>
      <c r="BIB120" s="27"/>
      <c r="BIC120" s="27"/>
      <c r="BID120" s="27"/>
      <c r="BIE120" s="27"/>
      <c r="BIF120" s="27"/>
      <c r="BIG120" s="27"/>
      <c r="BIH120" s="27"/>
      <c r="BII120" s="27"/>
      <c r="BIJ120" s="27"/>
      <c r="BIK120" s="27"/>
      <c r="BIL120" s="27"/>
      <c r="BIM120" s="27"/>
      <c r="BIN120" s="27"/>
      <c r="BIO120" s="27"/>
      <c r="BIP120" s="27"/>
      <c r="BIQ120" s="27"/>
      <c r="BIR120" s="27"/>
      <c r="BIS120" s="27"/>
      <c r="BIT120" s="27"/>
      <c r="BIU120" s="27"/>
      <c r="BIV120" s="27"/>
      <c r="BIW120" s="27"/>
      <c r="BIX120" s="27"/>
      <c r="BIY120" s="27"/>
      <c r="BIZ120" s="27"/>
      <c r="BJA120" s="27"/>
      <c r="BJB120" s="27"/>
      <c r="BJC120" s="27"/>
      <c r="BJD120" s="27"/>
      <c r="BJE120" s="27"/>
      <c r="BJF120" s="27"/>
      <c r="BJG120" s="27"/>
      <c r="BJH120" s="27"/>
      <c r="BJI120" s="27"/>
      <c r="BJJ120" s="27"/>
      <c r="BJK120" s="27"/>
      <c r="BJL120" s="27"/>
      <c r="BJM120" s="27"/>
      <c r="BJN120" s="27"/>
      <c r="BJO120" s="27"/>
      <c r="BJP120" s="27"/>
      <c r="BJQ120" s="27"/>
      <c r="BJR120" s="27"/>
      <c r="BJS120" s="27"/>
      <c r="BJT120" s="27"/>
      <c r="BJU120" s="27"/>
      <c r="BJV120" s="27"/>
      <c r="BJW120" s="27"/>
      <c r="BJX120" s="27"/>
      <c r="BJY120" s="27"/>
      <c r="BJZ120" s="27"/>
      <c r="BKA120" s="27"/>
      <c r="BKB120" s="27"/>
      <c r="BKC120" s="27"/>
      <c r="BKD120" s="27"/>
      <c r="BKE120" s="27"/>
      <c r="BKF120" s="27"/>
      <c r="BKG120" s="27"/>
      <c r="BKH120" s="27"/>
      <c r="BKI120" s="27"/>
      <c r="BKJ120" s="27"/>
      <c r="BKK120" s="27"/>
      <c r="BKL120" s="27"/>
      <c r="BKM120" s="27"/>
      <c r="BKN120" s="27"/>
      <c r="BKO120" s="27"/>
      <c r="BKP120" s="27"/>
      <c r="BKQ120" s="27"/>
      <c r="BKR120" s="27"/>
      <c r="BKS120" s="27"/>
      <c r="BKT120" s="27"/>
      <c r="BKU120" s="27"/>
      <c r="BKV120" s="27"/>
      <c r="BKW120" s="27"/>
      <c r="BKX120" s="27"/>
      <c r="BKY120" s="27"/>
      <c r="BKZ120" s="27"/>
      <c r="BLA120" s="27"/>
      <c r="BLB120" s="27"/>
      <c r="BLC120" s="27"/>
      <c r="BLD120" s="27"/>
      <c r="BLE120" s="27"/>
      <c r="BLF120" s="27"/>
      <c r="BLG120" s="27"/>
      <c r="BLH120" s="27"/>
      <c r="BLI120" s="27"/>
      <c r="BLJ120" s="27"/>
      <c r="BLK120" s="27"/>
      <c r="BLL120" s="27"/>
      <c r="BLM120" s="27"/>
      <c r="BLN120" s="27"/>
      <c r="BLO120" s="27"/>
      <c r="BLP120" s="27"/>
      <c r="BLQ120" s="27"/>
      <c r="BLR120" s="27"/>
      <c r="BLS120" s="27"/>
      <c r="BLT120" s="27"/>
      <c r="BLU120" s="27"/>
      <c r="BLV120" s="27"/>
      <c r="BLW120" s="27"/>
      <c r="BLX120" s="27"/>
      <c r="BLY120" s="27"/>
      <c r="BLZ120" s="27"/>
      <c r="BMA120" s="27"/>
      <c r="BMB120" s="27"/>
      <c r="BMC120" s="27"/>
      <c r="BMD120" s="27"/>
      <c r="BME120" s="27"/>
      <c r="BMF120" s="27"/>
      <c r="BMG120" s="27"/>
      <c r="BMH120" s="27"/>
      <c r="BMI120" s="27"/>
      <c r="BMJ120" s="27"/>
      <c r="BMK120" s="27"/>
      <c r="BML120" s="27"/>
      <c r="BMM120" s="27"/>
      <c r="BMN120" s="27"/>
      <c r="BMO120" s="27"/>
      <c r="BMP120" s="27"/>
      <c r="BMQ120" s="27"/>
      <c r="BMR120" s="27"/>
      <c r="BMS120" s="27"/>
      <c r="BMT120" s="27"/>
      <c r="BMU120" s="27"/>
      <c r="BMV120" s="27"/>
      <c r="BMW120" s="27"/>
      <c r="BMX120" s="27"/>
      <c r="BMY120" s="27"/>
      <c r="BMZ120" s="27"/>
      <c r="BNA120" s="27"/>
      <c r="BNB120" s="27"/>
      <c r="BNC120" s="27"/>
      <c r="BND120" s="27"/>
      <c r="BNE120" s="27"/>
      <c r="BNF120" s="27"/>
      <c r="BNG120" s="27"/>
      <c r="BNH120" s="27"/>
      <c r="BNI120" s="27"/>
      <c r="BNJ120" s="27"/>
      <c r="BNK120" s="27"/>
      <c r="BNL120" s="27"/>
      <c r="BNM120" s="27"/>
      <c r="BNN120" s="27"/>
      <c r="BNO120" s="27"/>
      <c r="BNP120" s="27"/>
      <c r="BNQ120" s="27"/>
      <c r="BNR120" s="27"/>
      <c r="BNS120" s="27"/>
      <c r="BNT120" s="27"/>
      <c r="BNU120" s="27"/>
      <c r="BNV120" s="27"/>
      <c r="BNW120" s="27"/>
      <c r="BNX120" s="27"/>
      <c r="BNY120" s="27"/>
      <c r="BNZ120" s="27"/>
      <c r="BOA120" s="27"/>
      <c r="BOB120" s="27"/>
      <c r="BOC120" s="27"/>
      <c r="BOD120" s="27"/>
      <c r="BOE120" s="27"/>
      <c r="BOF120" s="27"/>
      <c r="BOG120" s="27"/>
      <c r="BOH120" s="27"/>
      <c r="BOI120" s="27"/>
      <c r="BOJ120" s="27"/>
      <c r="BOK120" s="27"/>
      <c r="BOL120" s="27"/>
      <c r="BOM120" s="27"/>
      <c r="BON120" s="27"/>
      <c r="BOO120" s="27"/>
      <c r="BOP120" s="27"/>
      <c r="BOQ120" s="27"/>
      <c r="BOR120" s="27"/>
      <c r="BOS120" s="27"/>
      <c r="BOT120" s="27"/>
      <c r="BOU120" s="27"/>
      <c r="BOV120" s="27"/>
      <c r="BOW120" s="27"/>
      <c r="BOX120" s="27"/>
      <c r="BOY120" s="27"/>
      <c r="BOZ120" s="27"/>
      <c r="BPA120" s="27"/>
      <c r="BPB120" s="27"/>
      <c r="BPC120" s="27"/>
      <c r="BPD120" s="27"/>
      <c r="BPE120" s="27"/>
      <c r="BPF120" s="27"/>
      <c r="BPG120" s="27"/>
      <c r="BPH120" s="27"/>
      <c r="BPI120" s="27"/>
      <c r="BPJ120" s="27"/>
    </row>
    <row r="121" spans="1:1778" s="34" customFormat="1" ht="15" customHeight="1" x14ac:dyDescent="0.25">
      <c r="A121" s="67"/>
      <c r="B121" s="69" t="s">
        <v>83</v>
      </c>
      <c r="C121" s="72" t="s">
        <v>33</v>
      </c>
      <c r="D121" s="72" t="s">
        <v>33</v>
      </c>
      <c r="E121" s="76" t="s">
        <v>32</v>
      </c>
      <c r="F121" s="76" t="s">
        <v>91</v>
      </c>
      <c r="G121" s="76" t="s">
        <v>122</v>
      </c>
      <c r="H121" s="76" t="s">
        <v>123</v>
      </c>
      <c r="I121" s="76" t="s">
        <v>27</v>
      </c>
      <c r="J121" s="76"/>
      <c r="K121" s="76"/>
      <c r="L121" s="76"/>
      <c r="M121" s="76" t="s">
        <v>34</v>
      </c>
      <c r="N121" s="76" t="s">
        <v>35</v>
      </c>
      <c r="O121" s="75" t="s">
        <v>117</v>
      </c>
      <c r="P121" s="33"/>
      <c r="Q121" s="33"/>
      <c r="R121" s="33"/>
      <c r="S121" s="33"/>
    </row>
    <row r="122" spans="1:1778" s="34" customFormat="1" x14ac:dyDescent="0.25">
      <c r="A122" s="81"/>
      <c r="B122" s="70"/>
      <c r="C122" s="73"/>
      <c r="D122" s="73"/>
      <c r="E122" s="76"/>
      <c r="F122" s="76"/>
      <c r="G122" s="76"/>
      <c r="H122" s="76"/>
      <c r="I122" s="53" t="s">
        <v>28</v>
      </c>
      <c r="J122" s="53" t="s">
        <v>29</v>
      </c>
      <c r="K122" s="53" t="s">
        <v>30</v>
      </c>
      <c r="L122" s="53" t="s">
        <v>31</v>
      </c>
      <c r="M122" s="76"/>
      <c r="N122" s="76"/>
      <c r="O122" s="87"/>
      <c r="P122" s="33"/>
      <c r="Q122" s="33"/>
      <c r="R122" s="33"/>
      <c r="S122" s="33"/>
    </row>
    <row r="123" spans="1:1778" s="34" customFormat="1" ht="51.75" customHeight="1" x14ac:dyDescent="0.25">
      <c r="A123" s="86"/>
      <c r="B123" s="71"/>
      <c r="C123" s="74"/>
      <c r="D123" s="74"/>
      <c r="E123" s="47">
        <v>400</v>
      </c>
      <c r="F123" s="47" t="s">
        <v>95</v>
      </c>
      <c r="G123" s="59">
        <v>100</v>
      </c>
      <c r="H123" s="53">
        <v>100</v>
      </c>
      <c r="I123" s="53">
        <v>0</v>
      </c>
      <c r="J123" s="39">
        <v>0</v>
      </c>
      <c r="K123" s="53">
        <v>0</v>
      </c>
      <c r="L123" s="39">
        <v>100</v>
      </c>
      <c r="M123" s="47">
        <v>100</v>
      </c>
      <c r="N123" s="47">
        <v>100</v>
      </c>
      <c r="O123" s="88"/>
      <c r="P123" s="33"/>
      <c r="Q123" s="33"/>
      <c r="R123" s="33"/>
      <c r="S123" s="33"/>
    </row>
    <row r="124" spans="1:1778" s="21" customFormat="1" ht="19.5" customHeight="1" x14ac:dyDescent="0.25">
      <c r="A124" s="48"/>
      <c r="B124" s="106" t="s">
        <v>18</v>
      </c>
      <c r="C124" s="107"/>
      <c r="D124" s="108"/>
      <c r="E124" s="66">
        <f>SUM(F124:N124)</f>
        <v>409102.78912999999</v>
      </c>
      <c r="F124" s="66">
        <f>F125</f>
        <v>72541.155660000004</v>
      </c>
      <c r="G124" s="66">
        <f>G125</f>
        <v>81684.633470000001</v>
      </c>
      <c r="H124" s="111">
        <f>H125</f>
        <v>84959</v>
      </c>
      <c r="I124" s="93"/>
      <c r="J124" s="93"/>
      <c r="K124" s="93"/>
      <c r="L124" s="94"/>
      <c r="M124" s="66">
        <f>M125</f>
        <v>84959</v>
      </c>
      <c r="N124" s="66">
        <f>N88</f>
        <v>84959</v>
      </c>
      <c r="O124" s="72"/>
    </row>
    <row r="125" spans="1:1778" s="21" customFormat="1" x14ac:dyDescent="0.25">
      <c r="A125" s="48"/>
      <c r="B125" s="89" t="s">
        <v>11</v>
      </c>
      <c r="C125" s="90"/>
      <c r="D125" s="91"/>
      <c r="E125" s="66">
        <f>SUM(F125:N125)</f>
        <v>409102.78912999999</v>
      </c>
      <c r="F125" s="66">
        <f>F90+F96+F100+F104+F108+F112+F116+F120+F86</f>
        <v>72541.155660000004</v>
      </c>
      <c r="G125" s="66">
        <f>G90+G96+G100+G104+G108+G112+G116+G120+G86</f>
        <v>81684.633470000001</v>
      </c>
      <c r="H125" s="111">
        <f>H88</f>
        <v>84959</v>
      </c>
      <c r="I125" s="93"/>
      <c r="J125" s="93"/>
      <c r="K125" s="93"/>
      <c r="L125" s="94"/>
      <c r="M125" s="66">
        <f>M88</f>
        <v>84959</v>
      </c>
      <c r="N125" s="66">
        <f>N124</f>
        <v>84959</v>
      </c>
      <c r="O125" s="11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  <c r="AMF125" s="20"/>
      <c r="AMG125" s="20"/>
      <c r="AMH125" s="20"/>
      <c r="AMI125" s="20"/>
      <c r="AMJ125" s="20"/>
      <c r="AMK125" s="20"/>
      <c r="AML125" s="20"/>
      <c r="AMM125" s="20"/>
      <c r="AMN125" s="20"/>
      <c r="AMO125" s="20"/>
      <c r="AMP125" s="20"/>
      <c r="AMQ125" s="20"/>
      <c r="AMR125" s="20"/>
      <c r="AMS125" s="20"/>
      <c r="AMT125" s="20"/>
      <c r="AMU125" s="20"/>
      <c r="AMV125" s="20"/>
      <c r="AMW125" s="20"/>
      <c r="AMX125" s="20"/>
      <c r="AMY125" s="20"/>
      <c r="AMZ125" s="20"/>
      <c r="ANA125" s="20"/>
      <c r="ANB125" s="20"/>
      <c r="ANC125" s="20"/>
      <c r="AND125" s="20"/>
      <c r="ANE125" s="20"/>
      <c r="ANF125" s="20"/>
      <c r="ANG125" s="20"/>
      <c r="ANH125" s="20"/>
      <c r="ANI125" s="20"/>
      <c r="ANJ125" s="20"/>
      <c r="ANK125" s="20"/>
      <c r="ANL125" s="20"/>
      <c r="ANM125" s="20"/>
      <c r="ANN125" s="20"/>
      <c r="ANO125" s="20"/>
      <c r="ANP125" s="20"/>
      <c r="ANQ125" s="20"/>
      <c r="ANR125" s="20"/>
      <c r="ANS125" s="20"/>
      <c r="ANT125" s="20"/>
      <c r="ANU125" s="20"/>
      <c r="ANV125" s="20"/>
      <c r="ANW125" s="20"/>
      <c r="ANX125" s="20"/>
      <c r="ANY125" s="20"/>
      <c r="ANZ125" s="20"/>
      <c r="AOA125" s="20"/>
      <c r="AOB125" s="20"/>
      <c r="AOC125" s="20"/>
      <c r="AOD125" s="20"/>
      <c r="AOE125" s="20"/>
      <c r="AOF125" s="20"/>
      <c r="AOG125" s="20"/>
      <c r="AOH125" s="20"/>
      <c r="AOI125" s="20"/>
      <c r="AOJ125" s="20"/>
      <c r="AOK125" s="20"/>
      <c r="AOL125" s="20"/>
      <c r="AOM125" s="20"/>
      <c r="AON125" s="20"/>
      <c r="AOO125" s="20"/>
      <c r="AOP125" s="20"/>
      <c r="AOQ125" s="20"/>
      <c r="AOR125" s="20"/>
      <c r="AOS125" s="20"/>
      <c r="AOT125" s="20"/>
      <c r="AOU125" s="20"/>
      <c r="AOV125" s="20"/>
      <c r="AOW125" s="20"/>
      <c r="AOX125" s="20"/>
      <c r="AOY125" s="20"/>
      <c r="AOZ125" s="20"/>
      <c r="APA125" s="20"/>
      <c r="APB125" s="20"/>
      <c r="APC125" s="20"/>
      <c r="APD125" s="20"/>
      <c r="APE125" s="20"/>
      <c r="APF125" s="20"/>
      <c r="APG125" s="20"/>
      <c r="APH125" s="20"/>
      <c r="API125" s="20"/>
      <c r="APJ125" s="20"/>
      <c r="APK125" s="20"/>
      <c r="APL125" s="20"/>
      <c r="APM125" s="20"/>
      <c r="APN125" s="20"/>
      <c r="APO125" s="20"/>
      <c r="APP125" s="20"/>
      <c r="APQ125" s="20"/>
      <c r="APR125" s="20"/>
      <c r="APS125" s="20"/>
      <c r="APT125" s="20"/>
      <c r="APU125" s="20"/>
      <c r="APV125" s="20"/>
      <c r="APW125" s="20"/>
      <c r="APX125" s="20"/>
      <c r="APY125" s="20"/>
      <c r="APZ125" s="20"/>
      <c r="AQA125" s="20"/>
      <c r="AQB125" s="20"/>
      <c r="AQC125" s="20"/>
      <c r="AQD125" s="20"/>
      <c r="AQE125" s="20"/>
      <c r="AQF125" s="20"/>
      <c r="AQG125" s="20"/>
      <c r="AQH125" s="20"/>
      <c r="AQI125" s="20"/>
      <c r="AQJ125" s="20"/>
      <c r="AQK125" s="20"/>
      <c r="AQL125" s="20"/>
      <c r="AQM125" s="20"/>
      <c r="AQN125" s="20"/>
      <c r="AQO125" s="20"/>
      <c r="AQP125" s="20"/>
      <c r="AQQ125" s="20"/>
      <c r="AQR125" s="20"/>
      <c r="AQS125" s="20"/>
      <c r="AQT125" s="20"/>
      <c r="AQU125" s="20"/>
      <c r="AQV125" s="20"/>
      <c r="AQW125" s="20"/>
      <c r="AQX125" s="20"/>
      <c r="AQY125" s="20"/>
      <c r="AQZ125" s="20"/>
      <c r="ARA125" s="20"/>
      <c r="ARB125" s="20"/>
      <c r="ARC125" s="20"/>
      <c r="ARD125" s="20"/>
      <c r="ARE125" s="20"/>
      <c r="ARF125" s="20"/>
      <c r="ARG125" s="20"/>
      <c r="ARH125" s="20"/>
      <c r="ARI125" s="20"/>
      <c r="ARJ125" s="20"/>
      <c r="ARK125" s="20"/>
      <c r="ARL125" s="20"/>
      <c r="ARM125" s="20"/>
      <c r="ARN125" s="20"/>
      <c r="ARO125" s="20"/>
      <c r="ARP125" s="20"/>
      <c r="ARQ125" s="20"/>
      <c r="ARR125" s="20"/>
      <c r="ARS125" s="20"/>
      <c r="ART125" s="20"/>
      <c r="ARU125" s="20"/>
      <c r="ARV125" s="20"/>
      <c r="ARW125" s="20"/>
      <c r="ARX125" s="20"/>
      <c r="ARY125" s="20"/>
      <c r="ARZ125" s="20"/>
      <c r="ASA125" s="20"/>
      <c r="ASB125" s="20"/>
      <c r="ASC125" s="20"/>
      <c r="ASD125" s="20"/>
      <c r="ASE125" s="20"/>
      <c r="ASF125" s="20"/>
      <c r="ASG125" s="20"/>
      <c r="ASH125" s="20"/>
      <c r="ASI125" s="20"/>
      <c r="ASJ125" s="20"/>
      <c r="ASK125" s="20"/>
      <c r="ASL125" s="20"/>
      <c r="ASM125" s="20"/>
      <c r="ASN125" s="20"/>
      <c r="ASO125" s="20"/>
      <c r="ASP125" s="20"/>
      <c r="ASQ125" s="20"/>
      <c r="ASR125" s="20"/>
      <c r="ASS125" s="20"/>
      <c r="AST125" s="20"/>
      <c r="ASU125" s="20"/>
      <c r="ASV125" s="20"/>
      <c r="ASW125" s="20"/>
      <c r="ASX125" s="20"/>
      <c r="ASY125" s="20"/>
      <c r="ASZ125" s="20"/>
      <c r="ATA125" s="20"/>
      <c r="ATB125" s="20"/>
      <c r="ATC125" s="20"/>
      <c r="ATD125" s="20"/>
      <c r="ATE125" s="20"/>
      <c r="ATF125" s="20"/>
      <c r="ATG125" s="20"/>
      <c r="ATH125" s="20"/>
      <c r="ATI125" s="20"/>
      <c r="ATJ125" s="20"/>
      <c r="ATK125" s="20"/>
      <c r="ATL125" s="20"/>
      <c r="ATM125" s="20"/>
      <c r="ATN125" s="20"/>
      <c r="ATO125" s="20"/>
      <c r="ATP125" s="20"/>
      <c r="ATQ125" s="20"/>
      <c r="ATR125" s="20"/>
      <c r="ATS125" s="20"/>
      <c r="ATT125" s="20"/>
      <c r="ATU125" s="20"/>
      <c r="ATV125" s="20"/>
      <c r="ATW125" s="20"/>
      <c r="ATX125" s="20"/>
      <c r="ATY125" s="20"/>
      <c r="ATZ125" s="20"/>
      <c r="AUA125" s="20"/>
      <c r="AUB125" s="20"/>
      <c r="AUC125" s="20"/>
      <c r="AUD125" s="20"/>
      <c r="AUE125" s="20"/>
      <c r="AUF125" s="20"/>
      <c r="AUG125" s="20"/>
      <c r="AUH125" s="20"/>
      <c r="AUI125" s="20"/>
      <c r="AUJ125" s="20"/>
      <c r="AUK125" s="20"/>
      <c r="AUL125" s="20"/>
      <c r="AUM125" s="20"/>
      <c r="AUN125" s="20"/>
      <c r="AUO125" s="20"/>
      <c r="AUP125" s="20"/>
      <c r="AUQ125" s="20"/>
      <c r="AUR125" s="20"/>
      <c r="AUS125" s="20"/>
      <c r="AUT125" s="20"/>
      <c r="AUU125" s="20"/>
      <c r="AUV125" s="20"/>
      <c r="AUW125" s="20"/>
      <c r="AUX125" s="20"/>
      <c r="AUY125" s="20"/>
      <c r="AUZ125" s="20"/>
      <c r="AVA125" s="20"/>
      <c r="AVB125" s="20"/>
      <c r="AVC125" s="20"/>
      <c r="AVD125" s="20"/>
      <c r="AVE125" s="20"/>
      <c r="AVF125" s="20"/>
      <c r="AVG125" s="20"/>
      <c r="AVH125" s="20"/>
      <c r="AVI125" s="20"/>
      <c r="AVJ125" s="20"/>
      <c r="AVK125" s="20"/>
      <c r="AVL125" s="20"/>
      <c r="AVM125" s="20"/>
      <c r="AVN125" s="20"/>
      <c r="AVO125" s="20"/>
      <c r="AVP125" s="20"/>
      <c r="AVQ125" s="20"/>
      <c r="AVR125" s="20"/>
      <c r="AVS125" s="20"/>
      <c r="AVT125" s="20"/>
      <c r="AVU125" s="20"/>
      <c r="AVV125" s="20"/>
      <c r="AVW125" s="20"/>
      <c r="AVX125" s="20"/>
      <c r="AVY125" s="20"/>
      <c r="AVZ125" s="20"/>
      <c r="AWA125" s="20"/>
      <c r="AWB125" s="20"/>
      <c r="AWC125" s="20"/>
      <c r="AWD125" s="20"/>
      <c r="AWE125" s="20"/>
      <c r="AWF125" s="20"/>
      <c r="AWG125" s="20"/>
      <c r="AWH125" s="20"/>
      <c r="AWI125" s="20"/>
      <c r="AWJ125" s="20"/>
      <c r="AWK125" s="20"/>
      <c r="AWL125" s="20"/>
      <c r="AWM125" s="20"/>
      <c r="AWN125" s="20"/>
      <c r="AWO125" s="20"/>
      <c r="AWP125" s="20"/>
      <c r="AWQ125" s="20"/>
      <c r="AWR125" s="20"/>
      <c r="AWS125" s="20"/>
      <c r="AWT125" s="20"/>
      <c r="AWU125" s="20"/>
      <c r="AWV125" s="20"/>
      <c r="AWW125" s="20"/>
      <c r="AWX125" s="20"/>
      <c r="AWY125" s="20"/>
      <c r="AWZ125" s="20"/>
      <c r="AXA125" s="20"/>
      <c r="AXB125" s="20"/>
      <c r="AXC125" s="20"/>
      <c r="AXD125" s="20"/>
      <c r="AXE125" s="20"/>
      <c r="AXF125" s="20"/>
      <c r="AXG125" s="20"/>
      <c r="AXH125" s="20"/>
      <c r="AXI125" s="20"/>
      <c r="AXJ125" s="20"/>
      <c r="AXK125" s="20"/>
      <c r="AXL125" s="20"/>
      <c r="AXM125" s="20"/>
      <c r="AXN125" s="20"/>
      <c r="AXO125" s="20"/>
      <c r="AXP125" s="20"/>
      <c r="AXQ125" s="20"/>
      <c r="AXR125" s="20"/>
      <c r="AXS125" s="20"/>
      <c r="AXT125" s="20"/>
      <c r="AXU125" s="20"/>
      <c r="AXV125" s="20"/>
      <c r="AXW125" s="20"/>
      <c r="AXX125" s="20"/>
      <c r="AXY125" s="20"/>
      <c r="AXZ125" s="20"/>
      <c r="AYA125" s="20"/>
      <c r="AYB125" s="20"/>
      <c r="AYC125" s="20"/>
      <c r="AYD125" s="20"/>
      <c r="AYE125" s="20"/>
      <c r="AYF125" s="20"/>
      <c r="AYG125" s="20"/>
      <c r="AYH125" s="20"/>
      <c r="AYI125" s="20"/>
      <c r="AYJ125" s="20"/>
      <c r="AYK125" s="20"/>
      <c r="AYL125" s="20"/>
      <c r="AYM125" s="20"/>
      <c r="AYN125" s="20"/>
      <c r="AYO125" s="20"/>
      <c r="AYP125" s="20"/>
      <c r="AYQ125" s="20"/>
      <c r="AYR125" s="20"/>
      <c r="AYS125" s="20"/>
      <c r="AYT125" s="20"/>
      <c r="AYU125" s="20"/>
      <c r="AYV125" s="20"/>
      <c r="AYW125" s="20"/>
      <c r="AYX125" s="20"/>
      <c r="AYY125" s="20"/>
      <c r="AYZ125" s="20"/>
      <c r="AZA125" s="20"/>
      <c r="AZB125" s="20"/>
      <c r="AZC125" s="20"/>
      <c r="AZD125" s="20"/>
      <c r="AZE125" s="20"/>
      <c r="AZF125" s="20"/>
      <c r="AZG125" s="20"/>
      <c r="AZH125" s="20"/>
      <c r="AZI125" s="20"/>
      <c r="AZJ125" s="20"/>
      <c r="AZK125" s="20"/>
      <c r="AZL125" s="20"/>
      <c r="AZM125" s="20"/>
      <c r="AZN125" s="20"/>
      <c r="AZO125" s="20"/>
      <c r="AZP125" s="20"/>
      <c r="AZQ125" s="20"/>
      <c r="AZR125" s="20"/>
      <c r="AZS125" s="20"/>
      <c r="AZT125" s="20"/>
      <c r="AZU125" s="20"/>
      <c r="AZV125" s="20"/>
      <c r="AZW125" s="20"/>
      <c r="AZX125" s="20"/>
      <c r="AZY125" s="20"/>
      <c r="AZZ125" s="20"/>
      <c r="BAA125" s="20"/>
      <c r="BAB125" s="20"/>
      <c r="BAC125" s="20"/>
      <c r="BAD125" s="20"/>
      <c r="BAE125" s="20"/>
      <c r="BAF125" s="20"/>
      <c r="BAG125" s="20"/>
      <c r="BAH125" s="20"/>
      <c r="BAI125" s="20"/>
      <c r="BAJ125" s="20"/>
      <c r="BAK125" s="20"/>
      <c r="BAL125" s="20"/>
      <c r="BAM125" s="20"/>
      <c r="BAN125" s="20"/>
      <c r="BAO125" s="20"/>
      <c r="BAP125" s="20"/>
      <c r="BAQ125" s="20"/>
      <c r="BAR125" s="20"/>
      <c r="BAS125" s="20"/>
      <c r="BAT125" s="20"/>
      <c r="BAU125" s="20"/>
      <c r="BAV125" s="20"/>
      <c r="BAW125" s="20"/>
      <c r="BAX125" s="20"/>
      <c r="BAY125" s="20"/>
      <c r="BAZ125" s="20"/>
      <c r="BBA125" s="20"/>
      <c r="BBB125" s="20"/>
      <c r="BBC125" s="20"/>
      <c r="BBD125" s="20"/>
      <c r="BBE125" s="20"/>
      <c r="BBF125" s="20"/>
      <c r="BBG125" s="20"/>
      <c r="BBH125" s="20"/>
      <c r="BBI125" s="20"/>
      <c r="BBJ125" s="20"/>
      <c r="BBK125" s="20"/>
      <c r="BBL125" s="20"/>
      <c r="BBM125" s="20"/>
      <c r="BBN125" s="20"/>
      <c r="BBO125" s="20"/>
      <c r="BBP125" s="20"/>
      <c r="BBQ125" s="20"/>
      <c r="BBR125" s="20"/>
      <c r="BBS125" s="20"/>
      <c r="BBT125" s="20"/>
      <c r="BBU125" s="20"/>
      <c r="BBV125" s="20"/>
      <c r="BBW125" s="20"/>
      <c r="BBX125" s="20"/>
      <c r="BBY125" s="20"/>
      <c r="BBZ125" s="20"/>
      <c r="BCA125" s="20"/>
      <c r="BCB125" s="20"/>
      <c r="BCC125" s="20"/>
      <c r="BCD125" s="20"/>
      <c r="BCE125" s="20"/>
      <c r="BCF125" s="20"/>
      <c r="BCG125" s="20"/>
      <c r="BCH125" s="20"/>
      <c r="BCI125" s="20"/>
      <c r="BCJ125" s="20"/>
      <c r="BCK125" s="20"/>
      <c r="BCL125" s="20"/>
      <c r="BCM125" s="20"/>
      <c r="BCN125" s="20"/>
      <c r="BCO125" s="20"/>
      <c r="BCP125" s="20"/>
      <c r="BCQ125" s="20"/>
      <c r="BCR125" s="20"/>
      <c r="BCS125" s="20"/>
      <c r="BCT125" s="20"/>
      <c r="BCU125" s="20"/>
      <c r="BCV125" s="20"/>
      <c r="BCW125" s="20"/>
      <c r="BCX125" s="20"/>
      <c r="BCY125" s="20"/>
      <c r="BCZ125" s="20"/>
      <c r="BDA125" s="20"/>
      <c r="BDB125" s="20"/>
      <c r="BDC125" s="20"/>
      <c r="BDD125" s="20"/>
      <c r="BDE125" s="20"/>
      <c r="BDF125" s="20"/>
      <c r="BDG125" s="20"/>
      <c r="BDH125" s="20"/>
      <c r="BDI125" s="20"/>
      <c r="BDJ125" s="20"/>
      <c r="BDK125" s="20"/>
      <c r="BDL125" s="20"/>
      <c r="BDM125" s="20"/>
      <c r="BDN125" s="20"/>
      <c r="BDO125" s="20"/>
      <c r="BDP125" s="20"/>
      <c r="BDQ125" s="20"/>
      <c r="BDR125" s="20"/>
      <c r="BDS125" s="20"/>
      <c r="BDT125" s="20"/>
      <c r="BDU125" s="20"/>
      <c r="BDV125" s="20"/>
      <c r="BDW125" s="20"/>
      <c r="BDX125" s="20"/>
      <c r="BDY125" s="20"/>
      <c r="BDZ125" s="20"/>
      <c r="BEA125" s="20"/>
      <c r="BEB125" s="20"/>
      <c r="BEC125" s="20"/>
      <c r="BED125" s="20"/>
      <c r="BEE125" s="20"/>
      <c r="BEF125" s="20"/>
      <c r="BEG125" s="20"/>
      <c r="BEH125" s="20"/>
      <c r="BEI125" s="20"/>
      <c r="BEJ125" s="20"/>
      <c r="BEK125" s="20"/>
      <c r="BEL125" s="20"/>
      <c r="BEM125" s="20"/>
      <c r="BEN125" s="20"/>
      <c r="BEO125" s="20"/>
      <c r="BEP125" s="20"/>
      <c r="BEQ125" s="20"/>
      <c r="BER125" s="20"/>
      <c r="BES125" s="20"/>
      <c r="BET125" s="20"/>
      <c r="BEU125" s="20"/>
      <c r="BEV125" s="20"/>
      <c r="BEW125" s="20"/>
      <c r="BEX125" s="20"/>
      <c r="BEY125" s="20"/>
      <c r="BEZ125" s="20"/>
      <c r="BFA125" s="20"/>
      <c r="BFB125" s="20"/>
      <c r="BFC125" s="20"/>
      <c r="BFD125" s="20"/>
      <c r="BFE125" s="20"/>
      <c r="BFF125" s="20"/>
      <c r="BFG125" s="20"/>
      <c r="BFH125" s="20"/>
      <c r="BFI125" s="20"/>
      <c r="BFJ125" s="20"/>
      <c r="BFK125" s="20"/>
      <c r="BFL125" s="20"/>
      <c r="BFM125" s="20"/>
      <c r="BFN125" s="20"/>
      <c r="BFO125" s="20"/>
      <c r="BFP125" s="20"/>
      <c r="BFQ125" s="20"/>
      <c r="BFR125" s="20"/>
      <c r="BFS125" s="20"/>
      <c r="BFT125" s="20"/>
      <c r="BFU125" s="20"/>
      <c r="BFV125" s="20"/>
      <c r="BFW125" s="20"/>
      <c r="BFX125" s="20"/>
      <c r="BFY125" s="20"/>
      <c r="BFZ125" s="20"/>
      <c r="BGA125" s="20"/>
      <c r="BGB125" s="20"/>
      <c r="BGC125" s="20"/>
      <c r="BGD125" s="20"/>
      <c r="BGE125" s="20"/>
      <c r="BGF125" s="20"/>
      <c r="BGG125" s="20"/>
      <c r="BGH125" s="20"/>
      <c r="BGI125" s="20"/>
      <c r="BGJ125" s="20"/>
      <c r="BGK125" s="20"/>
      <c r="BGL125" s="20"/>
      <c r="BGM125" s="20"/>
      <c r="BGN125" s="20"/>
      <c r="BGO125" s="20"/>
      <c r="BGP125" s="20"/>
      <c r="BGQ125" s="20"/>
      <c r="BGR125" s="20"/>
      <c r="BGS125" s="20"/>
      <c r="BGT125" s="20"/>
      <c r="BGU125" s="20"/>
      <c r="BGV125" s="20"/>
      <c r="BGW125" s="20"/>
      <c r="BGX125" s="20"/>
      <c r="BGY125" s="20"/>
      <c r="BGZ125" s="20"/>
      <c r="BHA125" s="20"/>
      <c r="BHB125" s="20"/>
      <c r="BHC125" s="20"/>
      <c r="BHD125" s="20"/>
      <c r="BHE125" s="20"/>
      <c r="BHF125" s="20"/>
      <c r="BHG125" s="20"/>
      <c r="BHH125" s="20"/>
      <c r="BHI125" s="20"/>
      <c r="BHJ125" s="20"/>
      <c r="BHK125" s="20"/>
      <c r="BHL125" s="20"/>
      <c r="BHM125" s="20"/>
      <c r="BHN125" s="20"/>
      <c r="BHO125" s="20"/>
      <c r="BHP125" s="20"/>
      <c r="BHQ125" s="20"/>
      <c r="BHR125" s="20"/>
      <c r="BHS125" s="20"/>
      <c r="BHT125" s="20"/>
      <c r="BHU125" s="20"/>
      <c r="BHV125" s="20"/>
      <c r="BHW125" s="20"/>
      <c r="BHX125" s="20"/>
      <c r="BHY125" s="20"/>
      <c r="BHZ125" s="20"/>
      <c r="BIA125" s="20"/>
      <c r="BIB125" s="20"/>
      <c r="BIC125" s="20"/>
      <c r="BID125" s="20"/>
      <c r="BIE125" s="20"/>
      <c r="BIF125" s="20"/>
      <c r="BIG125" s="20"/>
      <c r="BIH125" s="20"/>
      <c r="BII125" s="20"/>
      <c r="BIJ125" s="20"/>
      <c r="BIK125" s="20"/>
      <c r="BIL125" s="20"/>
      <c r="BIM125" s="20"/>
      <c r="BIN125" s="20"/>
      <c r="BIO125" s="20"/>
      <c r="BIP125" s="20"/>
      <c r="BIQ125" s="20"/>
      <c r="BIR125" s="20"/>
      <c r="BIS125" s="20"/>
      <c r="BIT125" s="20"/>
      <c r="BIU125" s="20"/>
      <c r="BIV125" s="20"/>
      <c r="BIW125" s="20"/>
      <c r="BIX125" s="20"/>
      <c r="BIY125" s="20"/>
      <c r="BIZ125" s="20"/>
      <c r="BJA125" s="20"/>
      <c r="BJB125" s="20"/>
      <c r="BJC125" s="20"/>
      <c r="BJD125" s="20"/>
      <c r="BJE125" s="20"/>
      <c r="BJF125" s="20"/>
      <c r="BJG125" s="20"/>
      <c r="BJH125" s="20"/>
      <c r="BJI125" s="20"/>
      <c r="BJJ125" s="20"/>
      <c r="BJK125" s="20"/>
      <c r="BJL125" s="20"/>
      <c r="BJM125" s="20"/>
      <c r="BJN125" s="20"/>
      <c r="BJO125" s="20"/>
      <c r="BJP125" s="20"/>
      <c r="BJQ125" s="20"/>
      <c r="BJR125" s="20"/>
      <c r="BJS125" s="20"/>
      <c r="BJT125" s="20"/>
      <c r="BJU125" s="20"/>
      <c r="BJV125" s="20"/>
      <c r="BJW125" s="20"/>
      <c r="BJX125" s="20"/>
      <c r="BJY125" s="20"/>
      <c r="BJZ125" s="20"/>
      <c r="BKA125" s="20"/>
      <c r="BKB125" s="20"/>
      <c r="BKC125" s="20"/>
      <c r="BKD125" s="20"/>
      <c r="BKE125" s="20"/>
      <c r="BKF125" s="20"/>
      <c r="BKG125" s="20"/>
      <c r="BKH125" s="20"/>
      <c r="BKI125" s="20"/>
      <c r="BKJ125" s="20"/>
      <c r="BKK125" s="20"/>
      <c r="BKL125" s="20"/>
      <c r="BKM125" s="20"/>
      <c r="BKN125" s="20"/>
      <c r="BKO125" s="20"/>
      <c r="BKP125" s="20"/>
      <c r="BKQ125" s="20"/>
      <c r="BKR125" s="20"/>
      <c r="BKS125" s="20"/>
      <c r="BKT125" s="20"/>
      <c r="BKU125" s="20"/>
      <c r="BKV125" s="20"/>
      <c r="BKW125" s="20"/>
      <c r="BKX125" s="20"/>
      <c r="BKY125" s="20"/>
      <c r="BKZ125" s="20"/>
      <c r="BLA125" s="20"/>
      <c r="BLB125" s="20"/>
      <c r="BLC125" s="20"/>
      <c r="BLD125" s="20"/>
      <c r="BLE125" s="20"/>
      <c r="BLF125" s="20"/>
      <c r="BLG125" s="20"/>
      <c r="BLH125" s="20"/>
      <c r="BLI125" s="20"/>
      <c r="BLJ125" s="20"/>
      <c r="BLK125" s="20"/>
      <c r="BLL125" s="20"/>
      <c r="BLM125" s="20"/>
      <c r="BLN125" s="20"/>
      <c r="BLO125" s="20"/>
      <c r="BLP125" s="20"/>
      <c r="BLQ125" s="20"/>
      <c r="BLR125" s="20"/>
      <c r="BLS125" s="20"/>
      <c r="BLT125" s="20"/>
      <c r="BLU125" s="20"/>
      <c r="BLV125" s="20"/>
      <c r="BLW125" s="20"/>
      <c r="BLX125" s="20"/>
      <c r="BLY125" s="20"/>
      <c r="BLZ125" s="20"/>
      <c r="BMA125" s="20"/>
      <c r="BMB125" s="20"/>
      <c r="BMC125" s="20"/>
      <c r="BMD125" s="20"/>
      <c r="BME125" s="20"/>
      <c r="BMF125" s="20"/>
      <c r="BMG125" s="20"/>
      <c r="BMH125" s="20"/>
      <c r="BMI125" s="20"/>
      <c r="BMJ125" s="20"/>
      <c r="BMK125" s="20"/>
      <c r="BML125" s="20"/>
      <c r="BMM125" s="20"/>
      <c r="BMN125" s="20"/>
      <c r="BMO125" s="20"/>
      <c r="BMP125" s="20"/>
      <c r="BMQ125" s="20"/>
      <c r="BMR125" s="20"/>
      <c r="BMS125" s="20"/>
      <c r="BMT125" s="20"/>
      <c r="BMU125" s="20"/>
      <c r="BMV125" s="20"/>
      <c r="BMW125" s="20"/>
      <c r="BMX125" s="20"/>
      <c r="BMY125" s="20"/>
      <c r="BMZ125" s="20"/>
      <c r="BNA125" s="20"/>
      <c r="BNB125" s="20"/>
      <c r="BNC125" s="20"/>
      <c r="BND125" s="20"/>
      <c r="BNE125" s="20"/>
      <c r="BNF125" s="20"/>
      <c r="BNG125" s="20"/>
      <c r="BNH125" s="20"/>
      <c r="BNI125" s="20"/>
      <c r="BNJ125" s="20"/>
      <c r="BNK125" s="20"/>
      <c r="BNL125" s="20"/>
      <c r="BNM125" s="20"/>
      <c r="BNN125" s="20"/>
      <c r="BNO125" s="20"/>
      <c r="BNP125" s="20"/>
      <c r="BNQ125" s="20"/>
      <c r="BNR125" s="20"/>
      <c r="BNS125" s="20"/>
      <c r="BNT125" s="20"/>
      <c r="BNU125" s="20"/>
      <c r="BNV125" s="20"/>
      <c r="BNW125" s="20"/>
      <c r="BNX125" s="20"/>
      <c r="BNY125" s="20"/>
      <c r="BNZ125" s="20"/>
      <c r="BOA125" s="20"/>
      <c r="BOB125" s="20"/>
      <c r="BOC125" s="20"/>
      <c r="BOD125" s="20"/>
      <c r="BOE125" s="20"/>
      <c r="BOF125" s="20"/>
      <c r="BOG125" s="20"/>
      <c r="BOH125" s="20"/>
      <c r="BOI125" s="20"/>
      <c r="BOJ125" s="20"/>
      <c r="BOK125" s="20"/>
      <c r="BOL125" s="20"/>
      <c r="BOM125" s="20"/>
      <c r="BON125" s="20"/>
      <c r="BOO125" s="20"/>
      <c r="BOP125" s="20"/>
      <c r="BOQ125" s="20"/>
      <c r="BOR125" s="20"/>
      <c r="BOS125" s="20"/>
      <c r="BOT125" s="20"/>
      <c r="BOU125" s="20"/>
      <c r="BOV125" s="20"/>
      <c r="BOW125" s="20"/>
      <c r="BOX125" s="20"/>
      <c r="BOY125" s="20"/>
      <c r="BOZ125" s="20"/>
      <c r="BPA125" s="20"/>
      <c r="BPB125" s="20"/>
      <c r="BPC125" s="20"/>
      <c r="BPD125" s="20"/>
      <c r="BPE125" s="20"/>
      <c r="BPF125" s="20"/>
      <c r="BPG125" s="20"/>
      <c r="BPH125" s="20"/>
      <c r="BPI125" s="20"/>
      <c r="BPJ125" s="20"/>
    </row>
    <row r="126" spans="1:1778" s="21" customFormat="1" x14ac:dyDescent="0.25">
      <c r="A126" s="48"/>
      <c r="B126" s="106" t="s">
        <v>15</v>
      </c>
      <c r="C126" s="107"/>
      <c r="D126" s="108"/>
      <c r="E126" s="66">
        <f>SUM(F126:N126)</f>
        <v>725170.48956000013</v>
      </c>
      <c r="F126" s="66">
        <f>F127+F128</f>
        <v>113922.04066</v>
      </c>
      <c r="G126" s="66">
        <f>G127+G128</f>
        <v>145505.5589</v>
      </c>
      <c r="H126" s="111">
        <f>H128+H127</f>
        <v>159019.96000000002</v>
      </c>
      <c r="I126" s="93"/>
      <c r="J126" s="93"/>
      <c r="K126" s="93"/>
      <c r="L126" s="94"/>
      <c r="M126" s="66">
        <f>M127+M128</f>
        <v>181313.14</v>
      </c>
      <c r="N126" s="66">
        <f>N127+N128</f>
        <v>125409.79000000001</v>
      </c>
      <c r="O126" s="72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  <c r="AMF126" s="20"/>
      <c r="AMG126" s="20"/>
      <c r="AMH126" s="20"/>
      <c r="AMI126" s="20"/>
      <c r="AMJ126" s="20"/>
      <c r="AMK126" s="20"/>
      <c r="AML126" s="20"/>
      <c r="AMM126" s="20"/>
      <c r="AMN126" s="20"/>
      <c r="AMO126" s="20"/>
      <c r="AMP126" s="20"/>
      <c r="AMQ126" s="20"/>
      <c r="AMR126" s="20"/>
      <c r="AMS126" s="20"/>
      <c r="AMT126" s="20"/>
      <c r="AMU126" s="20"/>
      <c r="AMV126" s="20"/>
      <c r="AMW126" s="20"/>
      <c r="AMX126" s="20"/>
      <c r="AMY126" s="20"/>
      <c r="AMZ126" s="20"/>
      <c r="ANA126" s="20"/>
      <c r="ANB126" s="20"/>
      <c r="ANC126" s="20"/>
      <c r="AND126" s="20"/>
      <c r="ANE126" s="20"/>
      <c r="ANF126" s="20"/>
      <c r="ANG126" s="20"/>
      <c r="ANH126" s="20"/>
      <c r="ANI126" s="20"/>
      <c r="ANJ126" s="20"/>
      <c r="ANK126" s="20"/>
      <c r="ANL126" s="20"/>
      <c r="ANM126" s="20"/>
      <c r="ANN126" s="20"/>
      <c r="ANO126" s="20"/>
      <c r="ANP126" s="20"/>
      <c r="ANQ126" s="20"/>
      <c r="ANR126" s="20"/>
      <c r="ANS126" s="20"/>
      <c r="ANT126" s="20"/>
      <c r="ANU126" s="20"/>
      <c r="ANV126" s="20"/>
      <c r="ANW126" s="20"/>
      <c r="ANX126" s="20"/>
      <c r="ANY126" s="20"/>
      <c r="ANZ126" s="20"/>
      <c r="AOA126" s="20"/>
      <c r="AOB126" s="20"/>
      <c r="AOC126" s="20"/>
      <c r="AOD126" s="20"/>
      <c r="AOE126" s="20"/>
      <c r="AOF126" s="20"/>
      <c r="AOG126" s="20"/>
      <c r="AOH126" s="20"/>
      <c r="AOI126" s="20"/>
      <c r="AOJ126" s="20"/>
      <c r="AOK126" s="20"/>
      <c r="AOL126" s="20"/>
      <c r="AOM126" s="20"/>
      <c r="AON126" s="20"/>
      <c r="AOO126" s="20"/>
      <c r="AOP126" s="20"/>
      <c r="AOQ126" s="20"/>
      <c r="AOR126" s="20"/>
      <c r="AOS126" s="20"/>
      <c r="AOT126" s="20"/>
      <c r="AOU126" s="20"/>
      <c r="AOV126" s="20"/>
      <c r="AOW126" s="20"/>
      <c r="AOX126" s="20"/>
      <c r="AOY126" s="20"/>
      <c r="AOZ126" s="20"/>
      <c r="APA126" s="20"/>
      <c r="APB126" s="20"/>
      <c r="APC126" s="20"/>
      <c r="APD126" s="20"/>
      <c r="APE126" s="20"/>
      <c r="APF126" s="20"/>
      <c r="APG126" s="20"/>
      <c r="APH126" s="20"/>
      <c r="API126" s="20"/>
      <c r="APJ126" s="20"/>
      <c r="APK126" s="20"/>
      <c r="APL126" s="20"/>
      <c r="APM126" s="20"/>
      <c r="APN126" s="20"/>
      <c r="APO126" s="20"/>
      <c r="APP126" s="20"/>
      <c r="APQ126" s="20"/>
      <c r="APR126" s="20"/>
      <c r="APS126" s="20"/>
      <c r="APT126" s="20"/>
      <c r="APU126" s="20"/>
      <c r="APV126" s="20"/>
      <c r="APW126" s="20"/>
      <c r="APX126" s="20"/>
      <c r="APY126" s="20"/>
      <c r="APZ126" s="20"/>
      <c r="AQA126" s="20"/>
      <c r="AQB126" s="20"/>
      <c r="AQC126" s="20"/>
      <c r="AQD126" s="20"/>
      <c r="AQE126" s="20"/>
      <c r="AQF126" s="20"/>
      <c r="AQG126" s="20"/>
      <c r="AQH126" s="20"/>
      <c r="AQI126" s="20"/>
      <c r="AQJ126" s="20"/>
      <c r="AQK126" s="20"/>
      <c r="AQL126" s="20"/>
      <c r="AQM126" s="20"/>
      <c r="AQN126" s="20"/>
      <c r="AQO126" s="20"/>
      <c r="AQP126" s="20"/>
      <c r="AQQ126" s="20"/>
      <c r="AQR126" s="20"/>
      <c r="AQS126" s="20"/>
      <c r="AQT126" s="20"/>
      <c r="AQU126" s="20"/>
      <c r="AQV126" s="20"/>
      <c r="AQW126" s="20"/>
      <c r="AQX126" s="20"/>
      <c r="AQY126" s="20"/>
      <c r="AQZ126" s="20"/>
      <c r="ARA126" s="20"/>
      <c r="ARB126" s="20"/>
      <c r="ARC126" s="20"/>
      <c r="ARD126" s="20"/>
      <c r="ARE126" s="20"/>
      <c r="ARF126" s="20"/>
      <c r="ARG126" s="20"/>
      <c r="ARH126" s="20"/>
      <c r="ARI126" s="20"/>
      <c r="ARJ126" s="20"/>
      <c r="ARK126" s="20"/>
      <c r="ARL126" s="20"/>
      <c r="ARM126" s="20"/>
      <c r="ARN126" s="20"/>
      <c r="ARO126" s="20"/>
      <c r="ARP126" s="20"/>
      <c r="ARQ126" s="20"/>
      <c r="ARR126" s="20"/>
      <c r="ARS126" s="20"/>
      <c r="ART126" s="20"/>
      <c r="ARU126" s="20"/>
      <c r="ARV126" s="20"/>
      <c r="ARW126" s="20"/>
      <c r="ARX126" s="20"/>
      <c r="ARY126" s="20"/>
      <c r="ARZ126" s="20"/>
      <c r="ASA126" s="20"/>
      <c r="ASB126" s="20"/>
      <c r="ASC126" s="20"/>
      <c r="ASD126" s="20"/>
      <c r="ASE126" s="20"/>
      <c r="ASF126" s="20"/>
      <c r="ASG126" s="20"/>
      <c r="ASH126" s="20"/>
      <c r="ASI126" s="20"/>
      <c r="ASJ126" s="20"/>
      <c r="ASK126" s="20"/>
      <c r="ASL126" s="20"/>
      <c r="ASM126" s="20"/>
      <c r="ASN126" s="20"/>
      <c r="ASO126" s="20"/>
      <c r="ASP126" s="20"/>
      <c r="ASQ126" s="20"/>
      <c r="ASR126" s="20"/>
      <c r="ASS126" s="20"/>
      <c r="AST126" s="20"/>
      <c r="ASU126" s="20"/>
      <c r="ASV126" s="20"/>
      <c r="ASW126" s="20"/>
      <c r="ASX126" s="20"/>
      <c r="ASY126" s="20"/>
      <c r="ASZ126" s="20"/>
      <c r="ATA126" s="20"/>
      <c r="ATB126" s="20"/>
      <c r="ATC126" s="20"/>
      <c r="ATD126" s="20"/>
      <c r="ATE126" s="20"/>
      <c r="ATF126" s="20"/>
      <c r="ATG126" s="20"/>
      <c r="ATH126" s="20"/>
      <c r="ATI126" s="20"/>
      <c r="ATJ126" s="20"/>
      <c r="ATK126" s="20"/>
      <c r="ATL126" s="20"/>
      <c r="ATM126" s="20"/>
      <c r="ATN126" s="20"/>
      <c r="ATO126" s="20"/>
      <c r="ATP126" s="20"/>
      <c r="ATQ126" s="20"/>
      <c r="ATR126" s="20"/>
      <c r="ATS126" s="20"/>
      <c r="ATT126" s="20"/>
      <c r="ATU126" s="20"/>
      <c r="ATV126" s="20"/>
      <c r="ATW126" s="20"/>
      <c r="ATX126" s="20"/>
      <c r="ATY126" s="20"/>
      <c r="ATZ126" s="20"/>
      <c r="AUA126" s="20"/>
      <c r="AUB126" s="20"/>
      <c r="AUC126" s="20"/>
      <c r="AUD126" s="20"/>
      <c r="AUE126" s="20"/>
      <c r="AUF126" s="20"/>
      <c r="AUG126" s="20"/>
      <c r="AUH126" s="20"/>
      <c r="AUI126" s="20"/>
      <c r="AUJ126" s="20"/>
      <c r="AUK126" s="20"/>
      <c r="AUL126" s="20"/>
      <c r="AUM126" s="20"/>
      <c r="AUN126" s="20"/>
      <c r="AUO126" s="20"/>
      <c r="AUP126" s="20"/>
      <c r="AUQ126" s="20"/>
      <c r="AUR126" s="20"/>
      <c r="AUS126" s="20"/>
      <c r="AUT126" s="20"/>
      <c r="AUU126" s="20"/>
      <c r="AUV126" s="20"/>
      <c r="AUW126" s="20"/>
      <c r="AUX126" s="20"/>
      <c r="AUY126" s="20"/>
      <c r="AUZ126" s="20"/>
      <c r="AVA126" s="20"/>
      <c r="AVB126" s="20"/>
      <c r="AVC126" s="20"/>
      <c r="AVD126" s="20"/>
      <c r="AVE126" s="20"/>
      <c r="AVF126" s="20"/>
      <c r="AVG126" s="20"/>
      <c r="AVH126" s="20"/>
      <c r="AVI126" s="20"/>
      <c r="AVJ126" s="20"/>
      <c r="AVK126" s="20"/>
      <c r="AVL126" s="20"/>
      <c r="AVM126" s="20"/>
      <c r="AVN126" s="20"/>
      <c r="AVO126" s="20"/>
      <c r="AVP126" s="20"/>
      <c r="AVQ126" s="20"/>
      <c r="AVR126" s="20"/>
      <c r="AVS126" s="20"/>
      <c r="AVT126" s="20"/>
      <c r="AVU126" s="20"/>
      <c r="AVV126" s="20"/>
      <c r="AVW126" s="20"/>
      <c r="AVX126" s="20"/>
      <c r="AVY126" s="20"/>
      <c r="AVZ126" s="20"/>
      <c r="AWA126" s="20"/>
      <c r="AWB126" s="20"/>
      <c r="AWC126" s="20"/>
      <c r="AWD126" s="20"/>
      <c r="AWE126" s="20"/>
      <c r="AWF126" s="20"/>
      <c r="AWG126" s="20"/>
      <c r="AWH126" s="20"/>
      <c r="AWI126" s="20"/>
      <c r="AWJ126" s="20"/>
      <c r="AWK126" s="20"/>
      <c r="AWL126" s="20"/>
      <c r="AWM126" s="20"/>
      <c r="AWN126" s="20"/>
      <c r="AWO126" s="20"/>
      <c r="AWP126" s="20"/>
      <c r="AWQ126" s="20"/>
      <c r="AWR126" s="20"/>
      <c r="AWS126" s="20"/>
      <c r="AWT126" s="20"/>
      <c r="AWU126" s="20"/>
      <c r="AWV126" s="20"/>
      <c r="AWW126" s="20"/>
      <c r="AWX126" s="20"/>
      <c r="AWY126" s="20"/>
      <c r="AWZ126" s="20"/>
      <c r="AXA126" s="20"/>
      <c r="AXB126" s="20"/>
      <c r="AXC126" s="20"/>
      <c r="AXD126" s="20"/>
      <c r="AXE126" s="20"/>
      <c r="AXF126" s="20"/>
      <c r="AXG126" s="20"/>
      <c r="AXH126" s="20"/>
      <c r="AXI126" s="20"/>
      <c r="AXJ126" s="20"/>
      <c r="AXK126" s="20"/>
      <c r="AXL126" s="20"/>
      <c r="AXM126" s="20"/>
      <c r="AXN126" s="20"/>
      <c r="AXO126" s="20"/>
      <c r="AXP126" s="20"/>
      <c r="AXQ126" s="20"/>
      <c r="AXR126" s="20"/>
      <c r="AXS126" s="20"/>
      <c r="AXT126" s="20"/>
      <c r="AXU126" s="20"/>
      <c r="AXV126" s="20"/>
      <c r="AXW126" s="20"/>
      <c r="AXX126" s="20"/>
      <c r="AXY126" s="20"/>
      <c r="AXZ126" s="20"/>
      <c r="AYA126" s="20"/>
      <c r="AYB126" s="20"/>
      <c r="AYC126" s="20"/>
      <c r="AYD126" s="20"/>
      <c r="AYE126" s="20"/>
      <c r="AYF126" s="20"/>
      <c r="AYG126" s="20"/>
      <c r="AYH126" s="20"/>
      <c r="AYI126" s="20"/>
      <c r="AYJ126" s="20"/>
      <c r="AYK126" s="20"/>
      <c r="AYL126" s="20"/>
      <c r="AYM126" s="20"/>
      <c r="AYN126" s="20"/>
      <c r="AYO126" s="20"/>
      <c r="AYP126" s="20"/>
      <c r="AYQ126" s="20"/>
      <c r="AYR126" s="20"/>
      <c r="AYS126" s="20"/>
      <c r="AYT126" s="20"/>
      <c r="AYU126" s="20"/>
      <c r="AYV126" s="20"/>
      <c r="AYW126" s="20"/>
      <c r="AYX126" s="20"/>
      <c r="AYY126" s="20"/>
      <c r="AYZ126" s="20"/>
      <c r="AZA126" s="20"/>
      <c r="AZB126" s="20"/>
      <c r="AZC126" s="20"/>
      <c r="AZD126" s="20"/>
      <c r="AZE126" s="20"/>
      <c r="AZF126" s="20"/>
      <c r="AZG126" s="20"/>
      <c r="AZH126" s="20"/>
      <c r="AZI126" s="20"/>
      <c r="AZJ126" s="20"/>
      <c r="AZK126" s="20"/>
      <c r="AZL126" s="20"/>
      <c r="AZM126" s="20"/>
      <c r="AZN126" s="20"/>
      <c r="AZO126" s="20"/>
      <c r="AZP126" s="20"/>
      <c r="AZQ126" s="20"/>
      <c r="AZR126" s="20"/>
      <c r="AZS126" s="20"/>
      <c r="AZT126" s="20"/>
      <c r="AZU126" s="20"/>
      <c r="AZV126" s="20"/>
      <c r="AZW126" s="20"/>
      <c r="AZX126" s="20"/>
      <c r="AZY126" s="20"/>
      <c r="AZZ126" s="20"/>
      <c r="BAA126" s="20"/>
      <c r="BAB126" s="20"/>
      <c r="BAC126" s="20"/>
      <c r="BAD126" s="20"/>
      <c r="BAE126" s="20"/>
      <c r="BAF126" s="20"/>
      <c r="BAG126" s="20"/>
      <c r="BAH126" s="20"/>
      <c r="BAI126" s="20"/>
      <c r="BAJ126" s="20"/>
      <c r="BAK126" s="20"/>
      <c r="BAL126" s="20"/>
      <c r="BAM126" s="20"/>
      <c r="BAN126" s="20"/>
      <c r="BAO126" s="20"/>
      <c r="BAP126" s="20"/>
      <c r="BAQ126" s="20"/>
      <c r="BAR126" s="20"/>
      <c r="BAS126" s="20"/>
      <c r="BAT126" s="20"/>
      <c r="BAU126" s="20"/>
      <c r="BAV126" s="20"/>
      <c r="BAW126" s="20"/>
      <c r="BAX126" s="20"/>
      <c r="BAY126" s="20"/>
      <c r="BAZ126" s="20"/>
      <c r="BBA126" s="20"/>
      <c r="BBB126" s="20"/>
      <c r="BBC126" s="20"/>
      <c r="BBD126" s="20"/>
      <c r="BBE126" s="20"/>
      <c r="BBF126" s="20"/>
      <c r="BBG126" s="20"/>
      <c r="BBH126" s="20"/>
      <c r="BBI126" s="20"/>
      <c r="BBJ126" s="20"/>
      <c r="BBK126" s="20"/>
      <c r="BBL126" s="20"/>
      <c r="BBM126" s="20"/>
      <c r="BBN126" s="20"/>
      <c r="BBO126" s="20"/>
      <c r="BBP126" s="20"/>
      <c r="BBQ126" s="20"/>
      <c r="BBR126" s="20"/>
      <c r="BBS126" s="20"/>
      <c r="BBT126" s="20"/>
      <c r="BBU126" s="20"/>
      <c r="BBV126" s="20"/>
      <c r="BBW126" s="20"/>
      <c r="BBX126" s="20"/>
      <c r="BBY126" s="20"/>
      <c r="BBZ126" s="20"/>
      <c r="BCA126" s="20"/>
      <c r="BCB126" s="20"/>
      <c r="BCC126" s="20"/>
      <c r="BCD126" s="20"/>
      <c r="BCE126" s="20"/>
      <c r="BCF126" s="20"/>
      <c r="BCG126" s="20"/>
      <c r="BCH126" s="20"/>
      <c r="BCI126" s="20"/>
      <c r="BCJ126" s="20"/>
      <c r="BCK126" s="20"/>
      <c r="BCL126" s="20"/>
      <c r="BCM126" s="20"/>
      <c r="BCN126" s="20"/>
      <c r="BCO126" s="20"/>
      <c r="BCP126" s="20"/>
      <c r="BCQ126" s="20"/>
      <c r="BCR126" s="20"/>
      <c r="BCS126" s="20"/>
      <c r="BCT126" s="20"/>
      <c r="BCU126" s="20"/>
      <c r="BCV126" s="20"/>
      <c r="BCW126" s="20"/>
      <c r="BCX126" s="20"/>
      <c r="BCY126" s="20"/>
      <c r="BCZ126" s="20"/>
      <c r="BDA126" s="20"/>
      <c r="BDB126" s="20"/>
      <c r="BDC126" s="20"/>
      <c r="BDD126" s="20"/>
      <c r="BDE126" s="20"/>
      <c r="BDF126" s="20"/>
      <c r="BDG126" s="20"/>
      <c r="BDH126" s="20"/>
      <c r="BDI126" s="20"/>
      <c r="BDJ126" s="20"/>
      <c r="BDK126" s="20"/>
      <c r="BDL126" s="20"/>
      <c r="BDM126" s="20"/>
      <c r="BDN126" s="20"/>
      <c r="BDO126" s="20"/>
      <c r="BDP126" s="20"/>
      <c r="BDQ126" s="20"/>
      <c r="BDR126" s="20"/>
      <c r="BDS126" s="20"/>
      <c r="BDT126" s="20"/>
      <c r="BDU126" s="20"/>
      <c r="BDV126" s="20"/>
      <c r="BDW126" s="20"/>
      <c r="BDX126" s="20"/>
      <c r="BDY126" s="20"/>
      <c r="BDZ126" s="20"/>
      <c r="BEA126" s="20"/>
      <c r="BEB126" s="20"/>
      <c r="BEC126" s="20"/>
      <c r="BED126" s="20"/>
      <c r="BEE126" s="20"/>
      <c r="BEF126" s="20"/>
      <c r="BEG126" s="20"/>
      <c r="BEH126" s="20"/>
      <c r="BEI126" s="20"/>
      <c r="BEJ126" s="20"/>
      <c r="BEK126" s="20"/>
      <c r="BEL126" s="20"/>
      <c r="BEM126" s="20"/>
      <c r="BEN126" s="20"/>
      <c r="BEO126" s="20"/>
      <c r="BEP126" s="20"/>
      <c r="BEQ126" s="20"/>
      <c r="BER126" s="20"/>
      <c r="BES126" s="20"/>
      <c r="BET126" s="20"/>
      <c r="BEU126" s="20"/>
      <c r="BEV126" s="20"/>
      <c r="BEW126" s="20"/>
      <c r="BEX126" s="20"/>
      <c r="BEY126" s="20"/>
      <c r="BEZ126" s="20"/>
      <c r="BFA126" s="20"/>
      <c r="BFB126" s="20"/>
      <c r="BFC126" s="20"/>
      <c r="BFD126" s="20"/>
      <c r="BFE126" s="20"/>
      <c r="BFF126" s="20"/>
      <c r="BFG126" s="20"/>
      <c r="BFH126" s="20"/>
      <c r="BFI126" s="20"/>
      <c r="BFJ126" s="20"/>
      <c r="BFK126" s="20"/>
      <c r="BFL126" s="20"/>
      <c r="BFM126" s="20"/>
      <c r="BFN126" s="20"/>
      <c r="BFO126" s="20"/>
      <c r="BFP126" s="20"/>
      <c r="BFQ126" s="20"/>
      <c r="BFR126" s="20"/>
      <c r="BFS126" s="20"/>
      <c r="BFT126" s="20"/>
      <c r="BFU126" s="20"/>
      <c r="BFV126" s="20"/>
      <c r="BFW126" s="20"/>
      <c r="BFX126" s="20"/>
      <c r="BFY126" s="20"/>
      <c r="BFZ126" s="20"/>
      <c r="BGA126" s="20"/>
      <c r="BGB126" s="20"/>
      <c r="BGC126" s="20"/>
      <c r="BGD126" s="20"/>
      <c r="BGE126" s="20"/>
      <c r="BGF126" s="20"/>
      <c r="BGG126" s="20"/>
      <c r="BGH126" s="20"/>
      <c r="BGI126" s="20"/>
      <c r="BGJ126" s="20"/>
      <c r="BGK126" s="20"/>
      <c r="BGL126" s="20"/>
      <c r="BGM126" s="20"/>
      <c r="BGN126" s="20"/>
      <c r="BGO126" s="20"/>
      <c r="BGP126" s="20"/>
      <c r="BGQ126" s="20"/>
      <c r="BGR126" s="20"/>
      <c r="BGS126" s="20"/>
      <c r="BGT126" s="20"/>
      <c r="BGU126" s="20"/>
      <c r="BGV126" s="20"/>
      <c r="BGW126" s="20"/>
      <c r="BGX126" s="20"/>
      <c r="BGY126" s="20"/>
      <c r="BGZ126" s="20"/>
      <c r="BHA126" s="20"/>
      <c r="BHB126" s="20"/>
      <c r="BHC126" s="20"/>
      <c r="BHD126" s="20"/>
      <c r="BHE126" s="20"/>
      <c r="BHF126" s="20"/>
      <c r="BHG126" s="20"/>
      <c r="BHH126" s="20"/>
      <c r="BHI126" s="20"/>
      <c r="BHJ126" s="20"/>
      <c r="BHK126" s="20"/>
      <c r="BHL126" s="20"/>
      <c r="BHM126" s="20"/>
      <c r="BHN126" s="20"/>
      <c r="BHO126" s="20"/>
      <c r="BHP126" s="20"/>
      <c r="BHQ126" s="20"/>
      <c r="BHR126" s="20"/>
      <c r="BHS126" s="20"/>
      <c r="BHT126" s="20"/>
      <c r="BHU126" s="20"/>
      <c r="BHV126" s="20"/>
      <c r="BHW126" s="20"/>
      <c r="BHX126" s="20"/>
      <c r="BHY126" s="20"/>
      <c r="BHZ126" s="20"/>
      <c r="BIA126" s="20"/>
      <c r="BIB126" s="20"/>
      <c r="BIC126" s="20"/>
      <c r="BID126" s="20"/>
      <c r="BIE126" s="20"/>
      <c r="BIF126" s="20"/>
      <c r="BIG126" s="20"/>
      <c r="BIH126" s="20"/>
      <c r="BII126" s="20"/>
      <c r="BIJ126" s="20"/>
      <c r="BIK126" s="20"/>
      <c r="BIL126" s="20"/>
      <c r="BIM126" s="20"/>
      <c r="BIN126" s="20"/>
      <c r="BIO126" s="20"/>
      <c r="BIP126" s="20"/>
      <c r="BIQ126" s="20"/>
      <c r="BIR126" s="20"/>
      <c r="BIS126" s="20"/>
      <c r="BIT126" s="20"/>
      <c r="BIU126" s="20"/>
      <c r="BIV126" s="20"/>
      <c r="BIW126" s="20"/>
      <c r="BIX126" s="20"/>
      <c r="BIY126" s="20"/>
      <c r="BIZ126" s="20"/>
      <c r="BJA126" s="20"/>
      <c r="BJB126" s="20"/>
      <c r="BJC126" s="20"/>
      <c r="BJD126" s="20"/>
      <c r="BJE126" s="20"/>
      <c r="BJF126" s="20"/>
      <c r="BJG126" s="20"/>
      <c r="BJH126" s="20"/>
      <c r="BJI126" s="20"/>
      <c r="BJJ126" s="20"/>
      <c r="BJK126" s="20"/>
      <c r="BJL126" s="20"/>
      <c r="BJM126" s="20"/>
      <c r="BJN126" s="20"/>
      <c r="BJO126" s="20"/>
      <c r="BJP126" s="20"/>
      <c r="BJQ126" s="20"/>
      <c r="BJR126" s="20"/>
      <c r="BJS126" s="20"/>
      <c r="BJT126" s="20"/>
      <c r="BJU126" s="20"/>
      <c r="BJV126" s="20"/>
      <c r="BJW126" s="20"/>
      <c r="BJX126" s="20"/>
      <c r="BJY126" s="20"/>
      <c r="BJZ126" s="20"/>
      <c r="BKA126" s="20"/>
      <c r="BKB126" s="20"/>
      <c r="BKC126" s="20"/>
      <c r="BKD126" s="20"/>
      <c r="BKE126" s="20"/>
      <c r="BKF126" s="20"/>
      <c r="BKG126" s="20"/>
      <c r="BKH126" s="20"/>
      <c r="BKI126" s="20"/>
      <c r="BKJ126" s="20"/>
      <c r="BKK126" s="20"/>
      <c r="BKL126" s="20"/>
      <c r="BKM126" s="20"/>
      <c r="BKN126" s="20"/>
      <c r="BKO126" s="20"/>
      <c r="BKP126" s="20"/>
      <c r="BKQ126" s="20"/>
      <c r="BKR126" s="20"/>
      <c r="BKS126" s="20"/>
      <c r="BKT126" s="20"/>
      <c r="BKU126" s="20"/>
      <c r="BKV126" s="20"/>
      <c r="BKW126" s="20"/>
      <c r="BKX126" s="20"/>
      <c r="BKY126" s="20"/>
      <c r="BKZ126" s="20"/>
      <c r="BLA126" s="20"/>
      <c r="BLB126" s="20"/>
      <c r="BLC126" s="20"/>
      <c r="BLD126" s="20"/>
      <c r="BLE126" s="20"/>
      <c r="BLF126" s="20"/>
      <c r="BLG126" s="20"/>
      <c r="BLH126" s="20"/>
      <c r="BLI126" s="20"/>
      <c r="BLJ126" s="20"/>
      <c r="BLK126" s="20"/>
      <c r="BLL126" s="20"/>
      <c r="BLM126" s="20"/>
      <c r="BLN126" s="20"/>
      <c r="BLO126" s="20"/>
      <c r="BLP126" s="20"/>
      <c r="BLQ126" s="20"/>
      <c r="BLR126" s="20"/>
      <c r="BLS126" s="20"/>
      <c r="BLT126" s="20"/>
      <c r="BLU126" s="20"/>
      <c r="BLV126" s="20"/>
      <c r="BLW126" s="20"/>
      <c r="BLX126" s="20"/>
      <c r="BLY126" s="20"/>
      <c r="BLZ126" s="20"/>
      <c r="BMA126" s="20"/>
      <c r="BMB126" s="20"/>
      <c r="BMC126" s="20"/>
      <c r="BMD126" s="20"/>
      <c r="BME126" s="20"/>
      <c r="BMF126" s="20"/>
      <c r="BMG126" s="20"/>
      <c r="BMH126" s="20"/>
      <c r="BMI126" s="20"/>
      <c r="BMJ126" s="20"/>
      <c r="BMK126" s="20"/>
      <c r="BML126" s="20"/>
      <c r="BMM126" s="20"/>
      <c r="BMN126" s="20"/>
      <c r="BMO126" s="20"/>
      <c r="BMP126" s="20"/>
      <c r="BMQ126" s="20"/>
      <c r="BMR126" s="20"/>
      <c r="BMS126" s="20"/>
      <c r="BMT126" s="20"/>
      <c r="BMU126" s="20"/>
      <c r="BMV126" s="20"/>
      <c r="BMW126" s="20"/>
      <c r="BMX126" s="20"/>
      <c r="BMY126" s="20"/>
      <c r="BMZ126" s="20"/>
      <c r="BNA126" s="20"/>
      <c r="BNB126" s="20"/>
      <c r="BNC126" s="20"/>
      <c r="BND126" s="20"/>
      <c r="BNE126" s="20"/>
      <c r="BNF126" s="20"/>
      <c r="BNG126" s="20"/>
      <c r="BNH126" s="20"/>
      <c r="BNI126" s="20"/>
      <c r="BNJ126" s="20"/>
      <c r="BNK126" s="20"/>
      <c r="BNL126" s="20"/>
      <c r="BNM126" s="20"/>
      <c r="BNN126" s="20"/>
      <c r="BNO126" s="20"/>
      <c r="BNP126" s="20"/>
      <c r="BNQ126" s="20"/>
      <c r="BNR126" s="20"/>
      <c r="BNS126" s="20"/>
      <c r="BNT126" s="20"/>
      <c r="BNU126" s="20"/>
      <c r="BNV126" s="20"/>
      <c r="BNW126" s="20"/>
      <c r="BNX126" s="20"/>
      <c r="BNY126" s="20"/>
      <c r="BNZ126" s="20"/>
      <c r="BOA126" s="20"/>
      <c r="BOB126" s="20"/>
      <c r="BOC126" s="20"/>
      <c r="BOD126" s="20"/>
      <c r="BOE126" s="20"/>
      <c r="BOF126" s="20"/>
      <c r="BOG126" s="20"/>
      <c r="BOH126" s="20"/>
      <c r="BOI126" s="20"/>
      <c r="BOJ126" s="20"/>
      <c r="BOK126" s="20"/>
      <c r="BOL126" s="20"/>
      <c r="BOM126" s="20"/>
      <c r="BON126" s="20"/>
      <c r="BOO126" s="20"/>
      <c r="BOP126" s="20"/>
      <c r="BOQ126" s="20"/>
      <c r="BOR126" s="20"/>
      <c r="BOS126" s="20"/>
      <c r="BOT126" s="20"/>
      <c r="BOU126" s="20"/>
      <c r="BOV126" s="20"/>
      <c r="BOW126" s="20"/>
      <c r="BOX126" s="20"/>
      <c r="BOY126" s="20"/>
      <c r="BOZ126" s="20"/>
      <c r="BPA126" s="20"/>
      <c r="BPB126" s="20"/>
      <c r="BPC126" s="20"/>
      <c r="BPD126" s="20"/>
      <c r="BPE126" s="20"/>
      <c r="BPF126" s="20"/>
      <c r="BPG126" s="20"/>
      <c r="BPH126" s="20"/>
      <c r="BPI126" s="20"/>
      <c r="BPJ126" s="20"/>
    </row>
    <row r="127" spans="1:1778" s="21" customFormat="1" x14ac:dyDescent="0.25">
      <c r="A127" s="103"/>
      <c r="B127" s="89" t="s">
        <v>13</v>
      </c>
      <c r="C127" s="90"/>
      <c r="D127" s="91"/>
      <c r="E127" s="66">
        <f>SUM(F127:N127)</f>
        <v>253235.90000000002</v>
      </c>
      <c r="F127" s="66">
        <f>F65+F83</f>
        <v>37988</v>
      </c>
      <c r="G127" s="66">
        <f>G65+G83</f>
        <v>45140.7</v>
      </c>
      <c r="H127" s="111">
        <f>H65+H69</f>
        <v>65871.460000000006</v>
      </c>
      <c r="I127" s="93"/>
      <c r="J127" s="93"/>
      <c r="K127" s="93"/>
      <c r="L127" s="94"/>
      <c r="M127" s="66">
        <f>M65+M83</f>
        <v>69419.950000000012</v>
      </c>
      <c r="N127" s="66">
        <f>N83</f>
        <v>34815.79</v>
      </c>
      <c r="O127" s="109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  <c r="AMF127" s="20"/>
      <c r="AMG127" s="20"/>
      <c r="AMH127" s="20"/>
      <c r="AMI127" s="20"/>
      <c r="AMJ127" s="20"/>
      <c r="AMK127" s="20"/>
      <c r="AML127" s="20"/>
      <c r="AMM127" s="20"/>
      <c r="AMN127" s="20"/>
      <c r="AMO127" s="20"/>
      <c r="AMP127" s="20"/>
      <c r="AMQ127" s="20"/>
      <c r="AMR127" s="20"/>
      <c r="AMS127" s="20"/>
      <c r="AMT127" s="20"/>
      <c r="AMU127" s="20"/>
      <c r="AMV127" s="20"/>
      <c r="AMW127" s="20"/>
      <c r="AMX127" s="20"/>
      <c r="AMY127" s="20"/>
      <c r="AMZ127" s="20"/>
      <c r="ANA127" s="20"/>
      <c r="ANB127" s="20"/>
      <c r="ANC127" s="20"/>
      <c r="AND127" s="20"/>
      <c r="ANE127" s="20"/>
      <c r="ANF127" s="20"/>
      <c r="ANG127" s="20"/>
      <c r="ANH127" s="20"/>
      <c r="ANI127" s="20"/>
      <c r="ANJ127" s="20"/>
      <c r="ANK127" s="20"/>
      <c r="ANL127" s="20"/>
      <c r="ANM127" s="20"/>
      <c r="ANN127" s="20"/>
      <c r="ANO127" s="20"/>
      <c r="ANP127" s="20"/>
      <c r="ANQ127" s="20"/>
      <c r="ANR127" s="20"/>
      <c r="ANS127" s="20"/>
      <c r="ANT127" s="20"/>
      <c r="ANU127" s="20"/>
      <c r="ANV127" s="20"/>
      <c r="ANW127" s="20"/>
      <c r="ANX127" s="20"/>
      <c r="ANY127" s="20"/>
      <c r="ANZ127" s="20"/>
      <c r="AOA127" s="20"/>
      <c r="AOB127" s="20"/>
      <c r="AOC127" s="20"/>
      <c r="AOD127" s="20"/>
      <c r="AOE127" s="20"/>
      <c r="AOF127" s="20"/>
      <c r="AOG127" s="20"/>
      <c r="AOH127" s="20"/>
      <c r="AOI127" s="20"/>
      <c r="AOJ127" s="20"/>
      <c r="AOK127" s="20"/>
      <c r="AOL127" s="20"/>
      <c r="AOM127" s="20"/>
      <c r="AON127" s="20"/>
      <c r="AOO127" s="20"/>
      <c r="AOP127" s="20"/>
      <c r="AOQ127" s="20"/>
      <c r="AOR127" s="20"/>
      <c r="AOS127" s="20"/>
      <c r="AOT127" s="20"/>
      <c r="AOU127" s="20"/>
      <c r="AOV127" s="20"/>
      <c r="AOW127" s="20"/>
      <c r="AOX127" s="20"/>
      <c r="AOY127" s="20"/>
      <c r="AOZ127" s="20"/>
      <c r="APA127" s="20"/>
      <c r="APB127" s="20"/>
      <c r="APC127" s="20"/>
      <c r="APD127" s="20"/>
      <c r="APE127" s="20"/>
      <c r="APF127" s="20"/>
      <c r="APG127" s="20"/>
      <c r="APH127" s="20"/>
      <c r="API127" s="20"/>
      <c r="APJ127" s="20"/>
      <c r="APK127" s="20"/>
      <c r="APL127" s="20"/>
      <c r="APM127" s="20"/>
      <c r="APN127" s="20"/>
      <c r="APO127" s="20"/>
      <c r="APP127" s="20"/>
      <c r="APQ127" s="20"/>
      <c r="APR127" s="20"/>
      <c r="APS127" s="20"/>
      <c r="APT127" s="20"/>
      <c r="APU127" s="20"/>
      <c r="APV127" s="20"/>
      <c r="APW127" s="20"/>
      <c r="APX127" s="20"/>
      <c r="APY127" s="20"/>
      <c r="APZ127" s="20"/>
      <c r="AQA127" s="20"/>
      <c r="AQB127" s="20"/>
      <c r="AQC127" s="20"/>
      <c r="AQD127" s="20"/>
      <c r="AQE127" s="20"/>
      <c r="AQF127" s="20"/>
      <c r="AQG127" s="20"/>
      <c r="AQH127" s="20"/>
      <c r="AQI127" s="20"/>
      <c r="AQJ127" s="20"/>
      <c r="AQK127" s="20"/>
      <c r="AQL127" s="20"/>
      <c r="AQM127" s="20"/>
      <c r="AQN127" s="20"/>
      <c r="AQO127" s="20"/>
      <c r="AQP127" s="20"/>
      <c r="AQQ127" s="20"/>
      <c r="AQR127" s="20"/>
      <c r="AQS127" s="20"/>
      <c r="AQT127" s="20"/>
      <c r="AQU127" s="20"/>
      <c r="AQV127" s="20"/>
      <c r="AQW127" s="20"/>
      <c r="AQX127" s="20"/>
      <c r="AQY127" s="20"/>
      <c r="AQZ127" s="20"/>
      <c r="ARA127" s="20"/>
      <c r="ARB127" s="20"/>
      <c r="ARC127" s="20"/>
      <c r="ARD127" s="20"/>
      <c r="ARE127" s="20"/>
      <c r="ARF127" s="20"/>
      <c r="ARG127" s="20"/>
      <c r="ARH127" s="20"/>
      <c r="ARI127" s="20"/>
      <c r="ARJ127" s="20"/>
      <c r="ARK127" s="20"/>
      <c r="ARL127" s="20"/>
      <c r="ARM127" s="20"/>
      <c r="ARN127" s="20"/>
      <c r="ARO127" s="20"/>
      <c r="ARP127" s="20"/>
      <c r="ARQ127" s="20"/>
      <c r="ARR127" s="20"/>
      <c r="ARS127" s="20"/>
      <c r="ART127" s="20"/>
      <c r="ARU127" s="20"/>
      <c r="ARV127" s="20"/>
      <c r="ARW127" s="20"/>
      <c r="ARX127" s="20"/>
      <c r="ARY127" s="20"/>
      <c r="ARZ127" s="20"/>
      <c r="ASA127" s="20"/>
      <c r="ASB127" s="20"/>
      <c r="ASC127" s="20"/>
      <c r="ASD127" s="20"/>
      <c r="ASE127" s="20"/>
      <c r="ASF127" s="20"/>
      <c r="ASG127" s="20"/>
      <c r="ASH127" s="20"/>
      <c r="ASI127" s="20"/>
      <c r="ASJ127" s="20"/>
      <c r="ASK127" s="20"/>
      <c r="ASL127" s="20"/>
      <c r="ASM127" s="20"/>
      <c r="ASN127" s="20"/>
      <c r="ASO127" s="20"/>
      <c r="ASP127" s="20"/>
      <c r="ASQ127" s="20"/>
      <c r="ASR127" s="20"/>
      <c r="ASS127" s="20"/>
      <c r="AST127" s="20"/>
      <c r="ASU127" s="20"/>
      <c r="ASV127" s="20"/>
      <c r="ASW127" s="20"/>
      <c r="ASX127" s="20"/>
      <c r="ASY127" s="20"/>
      <c r="ASZ127" s="20"/>
      <c r="ATA127" s="20"/>
      <c r="ATB127" s="20"/>
      <c r="ATC127" s="20"/>
      <c r="ATD127" s="20"/>
      <c r="ATE127" s="20"/>
      <c r="ATF127" s="20"/>
      <c r="ATG127" s="20"/>
      <c r="ATH127" s="20"/>
      <c r="ATI127" s="20"/>
      <c r="ATJ127" s="20"/>
      <c r="ATK127" s="20"/>
      <c r="ATL127" s="20"/>
      <c r="ATM127" s="20"/>
      <c r="ATN127" s="20"/>
      <c r="ATO127" s="20"/>
      <c r="ATP127" s="20"/>
      <c r="ATQ127" s="20"/>
      <c r="ATR127" s="20"/>
      <c r="ATS127" s="20"/>
      <c r="ATT127" s="20"/>
      <c r="ATU127" s="20"/>
      <c r="ATV127" s="20"/>
      <c r="ATW127" s="20"/>
      <c r="ATX127" s="20"/>
      <c r="ATY127" s="20"/>
      <c r="ATZ127" s="20"/>
      <c r="AUA127" s="20"/>
      <c r="AUB127" s="20"/>
      <c r="AUC127" s="20"/>
      <c r="AUD127" s="20"/>
      <c r="AUE127" s="20"/>
      <c r="AUF127" s="20"/>
      <c r="AUG127" s="20"/>
      <c r="AUH127" s="20"/>
      <c r="AUI127" s="20"/>
      <c r="AUJ127" s="20"/>
      <c r="AUK127" s="20"/>
      <c r="AUL127" s="20"/>
      <c r="AUM127" s="20"/>
      <c r="AUN127" s="20"/>
      <c r="AUO127" s="20"/>
      <c r="AUP127" s="20"/>
      <c r="AUQ127" s="20"/>
      <c r="AUR127" s="20"/>
      <c r="AUS127" s="20"/>
      <c r="AUT127" s="20"/>
      <c r="AUU127" s="20"/>
      <c r="AUV127" s="20"/>
      <c r="AUW127" s="20"/>
      <c r="AUX127" s="20"/>
      <c r="AUY127" s="20"/>
      <c r="AUZ127" s="20"/>
      <c r="AVA127" s="20"/>
      <c r="AVB127" s="20"/>
      <c r="AVC127" s="20"/>
      <c r="AVD127" s="20"/>
      <c r="AVE127" s="20"/>
      <c r="AVF127" s="20"/>
      <c r="AVG127" s="20"/>
      <c r="AVH127" s="20"/>
      <c r="AVI127" s="20"/>
      <c r="AVJ127" s="20"/>
      <c r="AVK127" s="20"/>
      <c r="AVL127" s="20"/>
      <c r="AVM127" s="20"/>
      <c r="AVN127" s="20"/>
      <c r="AVO127" s="20"/>
      <c r="AVP127" s="20"/>
      <c r="AVQ127" s="20"/>
      <c r="AVR127" s="20"/>
      <c r="AVS127" s="20"/>
      <c r="AVT127" s="20"/>
      <c r="AVU127" s="20"/>
      <c r="AVV127" s="20"/>
      <c r="AVW127" s="20"/>
      <c r="AVX127" s="20"/>
      <c r="AVY127" s="20"/>
      <c r="AVZ127" s="20"/>
      <c r="AWA127" s="20"/>
      <c r="AWB127" s="20"/>
      <c r="AWC127" s="20"/>
      <c r="AWD127" s="20"/>
      <c r="AWE127" s="20"/>
      <c r="AWF127" s="20"/>
      <c r="AWG127" s="20"/>
      <c r="AWH127" s="20"/>
      <c r="AWI127" s="20"/>
      <c r="AWJ127" s="20"/>
      <c r="AWK127" s="20"/>
      <c r="AWL127" s="20"/>
      <c r="AWM127" s="20"/>
      <c r="AWN127" s="20"/>
      <c r="AWO127" s="20"/>
      <c r="AWP127" s="20"/>
      <c r="AWQ127" s="20"/>
      <c r="AWR127" s="20"/>
      <c r="AWS127" s="20"/>
      <c r="AWT127" s="20"/>
      <c r="AWU127" s="20"/>
      <c r="AWV127" s="20"/>
      <c r="AWW127" s="20"/>
      <c r="AWX127" s="20"/>
      <c r="AWY127" s="20"/>
      <c r="AWZ127" s="20"/>
      <c r="AXA127" s="20"/>
      <c r="AXB127" s="20"/>
      <c r="AXC127" s="20"/>
      <c r="AXD127" s="20"/>
      <c r="AXE127" s="20"/>
      <c r="AXF127" s="20"/>
      <c r="AXG127" s="20"/>
      <c r="AXH127" s="20"/>
      <c r="AXI127" s="20"/>
      <c r="AXJ127" s="20"/>
      <c r="AXK127" s="20"/>
      <c r="AXL127" s="20"/>
      <c r="AXM127" s="20"/>
      <c r="AXN127" s="20"/>
      <c r="AXO127" s="20"/>
      <c r="AXP127" s="20"/>
      <c r="AXQ127" s="20"/>
      <c r="AXR127" s="20"/>
      <c r="AXS127" s="20"/>
      <c r="AXT127" s="20"/>
      <c r="AXU127" s="20"/>
      <c r="AXV127" s="20"/>
      <c r="AXW127" s="20"/>
      <c r="AXX127" s="20"/>
      <c r="AXY127" s="20"/>
      <c r="AXZ127" s="20"/>
      <c r="AYA127" s="20"/>
      <c r="AYB127" s="20"/>
      <c r="AYC127" s="20"/>
      <c r="AYD127" s="20"/>
      <c r="AYE127" s="20"/>
      <c r="AYF127" s="20"/>
      <c r="AYG127" s="20"/>
      <c r="AYH127" s="20"/>
      <c r="AYI127" s="20"/>
      <c r="AYJ127" s="20"/>
      <c r="AYK127" s="20"/>
      <c r="AYL127" s="20"/>
      <c r="AYM127" s="20"/>
      <c r="AYN127" s="20"/>
      <c r="AYO127" s="20"/>
      <c r="AYP127" s="20"/>
      <c r="AYQ127" s="20"/>
      <c r="AYR127" s="20"/>
      <c r="AYS127" s="20"/>
      <c r="AYT127" s="20"/>
      <c r="AYU127" s="20"/>
      <c r="AYV127" s="20"/>
      <c r="AYW127" s="20"/>
      <c r="AYX127" s="20"/>
      <c r="AYY127" s="20"/>
      <c r="AYZ127" s="20"/>
      <c r="AZA127" s="20"/>
      <c r="AZB127" s="20"/>
      <c r="AZC127" s="20"/>
      <c r="AZD127" s="20"/>
      <c r="AZE127" s="20"/>
      <c r="AZF127" s="20"/>
      <c r="AZG127" s="20"/>
      <c r="AZH127" s="20"/>
      <c r="AZI127" s="20"/>
      <c r="AZJ127" s="20"/>
      <c r="AZK127" s="20"/>
      <c r="AZL127" s="20"/>
      <c r="AZM127" s="20"/>
      <c r="AZN127" s="20"/>
      <c r="AZO127" s="20"/>
      <c r="AZP127" s="20"/>
      <c r="AZQ127" s="20"/>
      <c r="AZR127" s="20"/>
      <c r="AZS127" s="20"/>
      <c r="AZT127" s="20"/>
      <c r="AZU127" s="20"/>
      <c r="AZV127" s="20"/>
      <c r="AZW127" s="20"/>
      <c r="AZX127" s="20"/>
      <c r="AZY127" s="20"/>
      <c r="AZZ127" s="20"/>
      <c r="BAA127" s="20"/>
      <c r="BAB127" s="20"/>
      <c r="BAC127" s="20"/>
      <c r="BAD127" s="20"/>
      <c r="BAE127" s="20"/>
      <c r="BAF127" s="20"/>
      <c r="BAG127" s="20"/>
      <c r="BAH127" s="20"/>
      <c r="BAI127" s="20"/>
      <c r="BAJ127" s="20"/>
      <c r="BAK127" s="20"/>
      <c r="BAL127" s="20"/>
      <c r="BAM127" s="20"/>
      <c r="BAN127" s="20"/>
      <c r="BAO127" s="20"/>
      <c r="BAP127" s="20"/>
      <c r="BAQ127" s="20"/>
      <c r="BAR127" s="20"/>
      <c r="BAS127" s="20"/>
      <c r="BAT127" s="20"/>
      <c r="BAU127" s="20"/>
      <c r="BAV127" s="20"/>
      <c r="BAW127" s="20"/>
      <c r="BAX127" s="20"/>
      <c r="BAY127" s="20"/>
      <c r="BAZ127" s="20"/>
      <c r="BBA127" s="20"/>
      <c r="BBB127" s="20"/>
      <c r="BBC127" s="20"/>
      <c r="BBD127" s="20"/>
      <c r="BBE127" s="20"/>
      <c r="BBF127" s="20"/>
      <c r="BBG127" s="20"/>
      <c r="BBH127" s="20"/>
      <c r="BBI127" s="20"/>
      <c r="BBJ127" s="20"/>
      <c r="BBK127" s="20"/>
      <c r="BBL127" s="20"/>
      <c r="BBM127" s="20"/>
      <c r="BBN127" s="20"/>
      <c r="BBO127" s="20"/>
      <c r="BBP127" s="20"/>
      <c r="BBQ127" s="20"/>
      <c r="BBR127" s="20"/>
      <c r="BBS127" s="20"/>
      <c r="BBT127" s="20"/>
      <c r="BBU127" s="20"/>
      <c r="BBV127" s="20"/>
      <c r="BBW127" s="20"/>
      <c r="BBX127" s="20"/>
      <c r="BBY127" s="20"/>
      <c r="BBZ127" s="20"/>
      <c r="BCA127" s="20"/>
      <c r="BCB127" s="20"/>
      <c r="BCC127" s="20"/>
      <c r="BCD127" s="20"/>
      <c r="BCE127" s="20"/>
      <c r="BCF127" s="20"/>
      <c r="BCG127" s="20"/>
      <c r="BCH127" s="20"/>
      <c r="BCI127" s="20"/>
      <c r="BCJ127" s="20"/>
      <c r="BCK127" s="20"/>
      <c r="BCL127" s="20"/>
      <c r="BCM127" s="20"/>
      <c r="BCN127" s="20"/>
      <c r="BCO127" s="20"/>
      <c r="BCP127" s="20"/>
      <c r="BCQ127" s="20"/>
      <c r="BCR127" s="20"/>
      <c r="BCS127" s="20"/>
      <c r="BCT127" s="20"/>
      <c r="BCU127" s="20"/>
      <c r="BCV127" s="20"/>
      <c r="BCW127" s="20"/>
      <c r="BCX127" s="20"/>
      <c r="BCY127" s="20"/>
      <c r="BCZ127" s="20"/>
      <c r="BDA127" s="20"/>
      <c r="BDB127" s="20"/>
      <c r="BDC127" s="20"/>
      <c r="BDD127" s="20"/>
      <c r="BDE127" s="20"/>
      <c r="BDF127" s="20"/>
      <c r="BDG127" s="20"/>
      <c r="BDH127" s="20"/>
      <c r="BDI127" s="20"/>
      <c r="BDJ127" s="20"/>
      <c r="BDK127" s="20"/>
      <c r="BDL127" s="20"/>
      <c r="BDM127" s="20"/>
      <c r="BDN127" s="20"/>
      <c r="BDO127" s="20"/>
      <c r="BDP127" s="20"/>
      <c r="BDQ127" s="20"/>
      <c r="BDR127" s="20"/>
      <c r="BDS127" s="20"/>
      <c r="BDT127" s="20"/>
      <c r="BDU127" s="20"/>
      <c r="BDV127" s="20"/>
      <c r="BDW127" s="20"/>
      <c r="BDX127" s="20"/>
      <c r="BDY127" s="20"/>
      <c r="BDZ127" s="20"/>
      <c r="BEA127" s="20"/>
      <c r="BEB127" s="20"/>
      <c r="BEC127" s="20"/>
      <c r="BED127" s="20"/>
      <c r="BEE127" s="20"/>
      <c r="BEF127" s="20"/>
      <c r="BEG127" s="20"/>
      <c r="BEH127" s="20"/>
      <c r="BEI127" s="20"/>
      <c r="BEJ127" s="20"/>
      <c r="BEK127" s="20"/>
      <c r="BEL127" s="20"/>
      <c r="BEM127" s="20"/>
      <c r="BEN127" s="20"/>
      <c r="BEO127" s="20"/>
      <c r="BEP127" s="20"/>
      <c r="BEQ127" s="20"/>
      <c r="BER127" s="20"/>
      <c r="BES127" s="20"/>
      <c r="BET127" s="20"/>
      <c r="BEU127" s="20"/>
      <c r="BEV127" s="20"/>
      <c r="BEW127" s="20"/>
      <c r="BEX127" s="20"/>
      <c r="BEY127" s="20"/>
      <c r="BEZ127" s="20"/>
      <c r="BFA127" s="20"/>
      <c r="BFB127" s="20"/>
      <c r="BFC127" s="20"/>
      <c r="BFD127" s="20"/>
      <c r="BFE127" s="20"/>
      <c r="BFF127" s="20"/>
      <c r="BFG127" s="20"/>
      <c r="BFH127" s="20"/>
      <c r="BFI127" s="20"/>
      <c r="BFJ127" s="20"/>
      <c r="BFK127" s="20"/>
      <c r="BFL127" s="20"/>
      <c r="BFM127" s="20"/>
      <c r="BFN127" s="20"/>
      <c r="BFO127" s="20"/>
      <c r="BFP127" s="20"/>
      <c r="BFQ127" s="20"/>
      <c r="BFR127" s="20"/>
      <c r="BFS127" s="20"/>
      <c r="BFT127" s="20"/>
      <c r="BFU127" s="20"/>
      <c r="BFV127" s="20"/>
      <c r="BFW127" s="20"/>
      <c r="BFX127" s="20"/>
      <c r="BFY127" s="20"/>
      <c r="BFZ127" s="20"/>
      <c r="BGA127" s="20"/>
      <c r="BGB127" s="20"/>
      <c r="BGC127" s="20"/>
      <c r="BGD127" s="20"/>
      <c r="BGE127" s="20"/>
      <c r="BGF127" s="20"/>
      <c r="BGG127" s="20"/>
      <c r="BGH127" s="20"/>
      <c r="BGI127" s="20"/>
      <c r="BGJ127" s="20"/>
      <c r="BGK127" s="20"/>
      <c r="BGL127" s="20"/>
      <c r="BGM127" s="20"/>
      <c r="BGN127" s="20"/>
      <c r="BGO127" s="20"/>
      <c r="BGP127" s="20"/>
      <c r="BGQ127" s="20"/>
      <c r="BGR127" s="20"/>
      <c r="BGS127" s="20"/>
      <c r="BGT127" s="20"/>
      <c r="BGU127" s="20"/>
      <c r="BGV127" s="20"/>
      <c r="BGW127" s="20"/>
      <c r="BGX127" s="20"/>
      <c r="BGY127" s="20"/>
      <c r="BGZ127" s="20"/>
      <c r="BHA127" s="20"/>
      <c r="BHB127" s="20"/>
      <c r="BHC127" s="20"/>
      <c r="BHD127" s="20"/>
      <c r="BHE127" s="20"/>
      <c r="BHF127" s="20"/>
      <c r="BHG127" s="20"/>
      <c r="BHH127" s="20"/>
      <c r="BHI127" s="20"/>
      <c r="BHJ127" s="20"/>
      <c r="BHK127" s="20"/>
      <c r="BHL127" s="20"/>
      <c r="BHM127" s="20"/>
      <c r="BHN127" s="20"/>
      <c r="BHO127" s="20"/>
      <c r="BHP127" s="20"/>
      <c r="BHQ127" s="20"/>
      <c r="BHR127" s="20"/>
      <c r="BHS127" s="20"/>
      <c r="BHT127" s="20"/>
      <c r="BHU127" s="20"/>
      <c r="BHV127" s="20"/>
      <c r="BHW127" s="20"/>
      <c r="BHX127" s="20"/>
      <c r="BHY127" s="20"/>
      <c r="BHZ127" s="20"/>
      <c r="BIA127" s="20"/>
      <c r="BIB127" s="20"/>
      <c r="BIC127" s="20"/>
      <c r="BID127" s="20"/>
      <c r="BIE127" s="20"/>
      <c r="BIF127" s="20"/>
      <c r="BIG127" s="20"/>
      <c r="BIH127" s="20"/>
      <c r="BII127" s="20"/>
      <c r="BIJ127" s="20"/>
      <c r="BIK127" s="20"/>
      <c r="BIL127" s="20"/>
      <c r="BIM127" s="20"/>
      <c r="BIN127" s="20"/>
      <c r="BIO127" s="20"/>
      <c r="BIP127" s="20"/>
      <c r="BIQ127" s="20"/>
      <c r="BIR127" s="20"/>
      <c r="BIS127" s="20"/>
      <c r="BIT127" s="20"/>
      <c r="BIU127" s="20"/>
      <c r="BIV127" s="20"/>
      <c r="BIW127" s="20"/>
      <c r="BIX127" s="20"/>
      <c r="BIY127" s="20"/>
      <c r="BIZ127" s="20"/>
      <c r="BJA127" s="20"/>
      <c r="BJB127" s="20"/>
      <c r="BJC127" s="20"/>
      <c r="BJD127" s="20"/>
      <c r="BJE127" s="20"/>
      <c r="BJF127" s="20"/>
      <c r="BJG127" s="20"/>
      <c r="BJH127" s="20"/>
      <c r="BJI127" s="20"/>
      <c r="BJJ127" s="20"/>
      <c r="BJK127" s="20"/>
      <c r="BJL127" s="20"/>
      <c r="BJM127" s="20"/>
      <c r="BJN127" s="20"/>
      <c r="BJO127" s="20"/>
      <c r="BJP127" s="20"/>
      <c r="BJQ127" s="20"/>
      <c r="BJR127" s="20"/>
      <c r="BJS127" s="20"/>
      <c r="BJT127" s="20"/>
      <c r="BJU127" s="20"/>
      <c r="BJV127" s="20"/>
      <c r="BJW127" s="20"/>
      <c r="BJX127" s="20"/>
      <c r="BJY127" s="20"/>
      <c r="BJZ127" s="20"/>
      <c r="BKA127" s="20"/>
      <c r="BKB127" s="20"/>
      <c r="BKC127" s="20"/>
      <c r="BKD127" s="20"/>
      <c r="BKE127" s="20"/>
      <c r="BKF127" s="20"/>
      <c r="BKG127" s="20"/>
      <c r="BKH127" s="20"/>
      <c r="BKI127" s="20"/>
      <c r="BKJ127" s="20"/>
      <c r="BKK127" s="20"/>
      <c r="BKL127" s="20"/>
      <c r="BKM127" s="20"/>
      <c r="BKN127" s="20"/>
      <c r="BKO127" s="20"/>
      <c r="BKP127" s="20"/>
      <c r="BKQ127" s="20"/>
      <c r="BKR127" s="20"/>
      <c r="BKS127" s="20"/>
      <c r="BKT127" s="20"/>
      <c r="BKU127" s="20"/>
      <c r="BKV127" s="20"/>
      <c r="BKW127" s="20"/>
      <c r="BKX127" s="20"/>
      <c r="BKY127" s="20"/>
      <c r="BKZ127" s="20"/>
      <c r="BLA127" s="20"/>
      <c r="BLB127" s="20"/>
      <c r="BLC127" s="20"/>
      <c r="BLD127" s="20"/>
      <c r="BLE127" s="20"/>
      <c r="BLF127" s="20"/>
      <c r="BLG127" s="20"/>
      <c r="BLH127" s="20"/>
      <c r="BLI127" s="20"/>
      <c r="BLJ127" s="20"/>
      <c r="BLK127" s="20"/>
      <c r="BLL127" s="20"/>
      <c r="BLM127" s="20"/>
      <c r="BLN127" s="20"/>
      <c r="BLO127" s="20"/>
      <c r="BLP127" s="20"/>
      <c r="BLQ127" s="20"/>
      <c r="BLR127" s="20"/>
      <c r="BLS127" s="20"/>
      <c r="BLT127" s="20"/>
      <c r="BLU127" s="20"/>
      <c r="BLV127" s="20"/>
      <c r="BLW127" s="20"/>
      <c r="BLX127" s="20"/>
      <c r="BLY127" s="20"/>
      <c r="BLZ127" s="20"/>
      <c r="BMA127" s="20"/>
      <c r="BMB127" s="20"/>
      <c r="BMC127" s="20"/>
      <c r="BMD127" s="20"/>
      <c r="BME127" s="20"/>
      <c r="BMF127" s="20"/>
      <c r="BMG127" s="20"/>
      <c r="BMH127" s="20"/>
      <c r="BMI127" s="20"/>
      <c r="BMJ127" s="20"/>
      <c r="BMK127" s="20"/>
      <c r="BML127" s="20"/>
      <c r="BMM127" s="20"/>
      <c r="BMN127" s="20"/>
      <c r="BMO127" s="20"/>
      <c r="BMP127" s="20"/>
      <c r="BMQ127" s="20"/>
      <c r="BMR127" s="20"/>
      <c r="BMS127" s="20"/>
      <c r="BMT127" s="20"/>
      <c r="BMU127" s="20"/>
      <c r="BMV127" s="20"/>
      <c r="BMW127" s="20"/>
      <c r="BMX127" s="20"/>
      <c r="BMY127" s="20"/>
      <c r="BMZ127" s="20"/>
      <c r="BNA127" s="20"/>
      <c r="BNB127" s="20"/>
      <c r="BNC127" s="20"/>
      <c r="BND127" s="20"/>
      <c r="BNE127" s="20"/>
      <c r="BNF127" s="20"/>
      <c r="BNG127" s="20"/>
      <c r="BNH127" s="20"/>
      <c r="BNI127" s="20"/>
      <c r="BNJ127" s="20"/>
      <c r="BNK127" s="20"/>
      <c r="BNL127" s="20"/>
      <c r="BNM127" s="20"/>
      <c r="BNN127" s="20"/>
      <c r="BNO127" s="20"/>
      <c r="BNP127" s="20"/>
      <c r="BNQ127" s="20"/>
      <c r="BNR127" s="20"/>
      <c r="BNS127" s="20"/>
      <c r="BNT127" s="20"/>
      <c r="BNU127" s="20"/>
      <c r="BNV127" s="20"/>
      <c r="BNW127" s="20"/>
      <c r="BNX127" s="20"/>
      <c r="BNY127" s="20"/>
      <c r="BNZ127" s="20"/>
      <c r="BOA127" s="20"/>
      <c r="BOB127" s="20"/>
      <c r="BOC127" s="20"/>
      <c r="BOD127" s="20"/>
      <c r="BOE127" s="20"/>
      <c r="BOF127" s="20"/>
      <c r="BOG127" s="20"/>
      <c r="BOH127" s="20"/>
      <c r="BOI127" s="20"/>
      <c r="BOJ127" s="20"/>
      <c r="BOK127" s="20"/>
      <c r="BOL127" s="20"/>
      <c r="BOM127" s="20"/>
      <c r="BON127" s="20"/>
      <c r="BOO127" s="20"/>
      <c r="BOP127" s="20"/>
      <c r="BOQ127" s="20"/>
      <c r="BOR127" s="20"/>
      <c r="BOS127" s="20"/>
      <c r="BOT127" s="20"/>
      <c r="BOU127" s="20"/>
      <c r="BOV127" s="20"/>
      <c r="BOW127" s="20"/>
      <c r="BOX127" s="20"/>
      <c r="BOY127" s="20"/>
      <c r="BOZ127" s="20"/>
      <c r="BPA127" s="20"/>
      <c r="BPB127" s="20"/>
      <c r="BPC127" s="20"/>
      <c r="BPD127" s="20"/>
      <c r="BPE127" s="20"/>
      <c r="BPF127" s="20"/>
      <c r="BPG127" s="20"/>
      <c r="BPH127" s="20"/>
      <c r="BPI127" s="20"/>
      <c r="BPJ127" s="20"/>
    </row>
    <row r="128" spans="1:1778" x14ac:dyDescent="0.25">
      <c r="A128" s="103"/>
      <c r="B128" s="89" t="s">
        <v>11</v>
      </c>
      <c r="C128" s="90"/>
      <c r="D128" s="91"/>
      <c r="E128" s="66">
        <f>SUM(F128:N128)</f>
        <v>471934.58955999999</v>
      </c>
      <c r="F128" s="66">
        <f>F32+F66+F84+F125</f>
        <v>75934.040659999999</v>
      </c>
      <c r="G128" s="66">
        <f>G32+G66+G84+G125</f>
        <v>100364.85889999999</v>
      </c>
      <c r="H128" s="111">
        <f>H125+H84+H66+H32</f>
        <v>93148.5</v>
      </c>
      <c r="I128" s="93"/>
      <c r="J128" s="93"/>
      <c r="K128" s="93"/>
      <c r="L128" s="94"/>
      <c r="M128" s="66">
        <f>M32+M66+M84+M125</f>
        <v>111893.19</v>
      </c>
      <c r="N128" s="66">
        <f>N32+N66+N84+N124</f>
        <v>90594</v>
      </c>
      <c r="O128" s="110"/>
    </row>
    <row r="129" spans="1:1778" ht="15.75" x14ac:dyDescent="0.25">
      <c r="A129" s="104" t="s">
        <v>48</v>
      </c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  <c r="OR129" s="12"/>
      <c r="OS129" s="12"/>
      <c r="OT129" s="12"/>
      <c r="OU129" s="12"/>
      <c r="OV129" s="12"/>
      <c r="OW129" s="12"/>
      <c r="OX129" s="12"/>
      <c r="OY129" s="12"/>
      <c r="OZ129" s="12"/>
      <c r="PA129" s="12"/>
      <c r="PB129" s="12"/>
      <c r="PC129" s="12"/>
      <c r="PD129" s="12"/>
      <c r="PE129" s="12"/>
      <c r="PF129" s="12"/>
      <c r="PG129" s="12"/>
      <c r="PH129" s="12"/>
      <c r="PI129" s="12"/>
      <c r="PJ129" s="12"/>
      <c r="PK129" s="12"/>
      <c r="PL129" s="12"/>
      <c r="PM129" s="12"/>
      <c r="PN129" s="12"/>
      <c r="PO129" s="12"/>
      <c r="PP129" s="12"/>
      <c r="PQ129" s="12"/>
      <c r="PR129" s="12"/>
      <c r="PS129" s="12"/>
      <c r="PT129" s="12"/>
      <c r="PU129" s="12"/>
      <c r="PV129" s="12"/>
      <c r="PW129" s="12"/>
      <c r="PX129" s="12"/>
      <c r="PY129" s="12"/>
      <c r="PZ129" s="12"/>
      <c r="QA129" s="12"/>
      <c r="QB129" s="12"/>
      <c r="QC129" s="12"/>
      <c r="QD129" s="12"/>
      <c r="QE129" s="12"/>
      <c r="QF129" s="12"/>
      <c r="QG129" s="12"/>
      <c r="QH129" s="12"/>
      <c r="QI129" s="12"/>
      <c r="QJ129" s="12"/>
      <c r="QK129" s="12"/>
      <c r="QL129" s="12"/>
      <c r="QM129" s="12"/>
      <c r="QN129" s="12"/>
      <c r="QO129" s="12"/>
      <c r="QP129" s="12"/>
      <c r="QQ129" s="12"/>
      <c r="QR129" s="12"/>
      <c r="QS129" s="12"/>
      <c r="QT129" s="12"/>
      <c r="QU129" s="12"/>
      <c r="QV129" s="12"/>
      <c r="QW129" s="12"/>
      <c r="QX129" s="12"/>
      <c r="QY129" s="12"/>
      <c r="QZ129" s="12"/>
      <c r="RA129" s="12"/>
      <c r="RB129" s="12"/>
      <c r="RC129" s="12"/>
      <c r="RD129" s="12"/>
      <c r="RE129" s="12"/>
      <c r="RF129" s="12"/>
      <c r="RG129" s="12"/>
      <c r="RH129" s="12"/>
      <c r="RI129" s="12"/>
      <c r="RJ129" s="12"/>
      <c r="RK129" s="12"/>
      <c r="RL129" s="12"/>
      <c r="RM129" s="12"/>
      <c r="RN129" s="12"/>
      <c r="RO129" s="12"/>
      <c r="RP129" s="12"/>
      <c r="RQ129" s="12"/>
      <c r="RR129" s="12"/>
      <c r="RS129" s="12"/>
      <c r="RT129" s="12"/>
      <c r="RU129" s="12"/>
      <c r="RV129" s="12"/>
      <c r="RW129" s="12"/>
      <c r="RX129" s="12"/>
      <c r="RY129" s="12"/>
      <c r="RZ129" s="12"/>
      <c r="SA129" s="12"/>
      <c r="SB129" s="12"/>
      <c r="SC129" s="12"/>
      <c r="SD129" s="12"/>
      <c r="SE129" s="12"/>
      <c r="SF129" s="12"/>
      <c r="SG129" s="12"/>
      <c r="SH129" s="12"/>
      <c r="SI129" s="12"/>
      <c r="SJ129" s="12"/>
      <c r="SK129" s="12"/>
      <c r="SL129" s="12"/>
      <c r="SM129" s="12"/>
      <c r="SN129" s="12"/>
      <c r="SO129" s="12"/>
      <c r="SP129" s="12"/>
      <c r="SQ129" s="12"/>
      <c r="SR129" s="12"/>
      <c r="SS129" s="12"/>
      <c r="ST129" s="12"/>
      <c r="SU129" s="12"/>
      <c r="SV129" s="12"/>
      <c r="SW129" s="12"/>
      <c r="SX129" s="12"/>
      <c r="SY129" s="12"/>
      <c r="SZ129" s="12"/>
      <c r="TA129" s="12"/>
      <c r="TB129" s="12"/>
      <c r="TC129" s="12"/>
      <c r="TD129" s="12"/>
      <c r="TE129" s="12"/>
      <c r="TF129" s="12"/>
      <c r="TG129" s="12"/>
      <c r="TH129" s="12"/>
      <c r="TI129" s="12"/>
      <c r="TJ129" s="12"/>
      <c r="TK129" s="12"/>
      <c r="TL129" s="12"/>
      <c r="TM129" s="12"/>
      <c r="TN129" s="12"/>
      <c r="TO129" s="12"/>
      <c r="TP129" s="12"/>
      <c r="TQ129" s="12"/>
      <c r="TR129" s="12"/>
      <c r="TS129" s="12"/>
      <c r="TT129" s="12"/>
      <c r="TU129" s="12"/>
      <c r="TV129" s="12"/>
      <c r="TW129" s="12"/>
      <c r="TX129" s="12"/>
      <c r="TY129" s="12"/>
      <c r="TZ129" s="12"/>
      <c r="UA129" s="12"/>
      <c r="UB129" s="12"/>
      <c r="UC129" s="12"/>
      <c r="UD129" s="12"/>
      <c r="UE129" s="12"/>
      <c r="UF129" s="12"/>
      <c r="UG129" s="12"/>
      <c r="UH129" s="12"/>
      <c r="UI129" s="12"/>
      <c r="UJ129" s="12"/>
      <c r="UK129" s="12"/>
      <c r="UL129" s="12"/>
      <c r="UM129" s="12"/>
      <c r="UN129" s="12"/>
      <c r="UO129" s="12"/>
      <c r="UP129" s="12"/>
      <c r="UQ129" s="12"/>
      <c r="UR129" s="12"/>
      <c r="US129" s="12"/>
      <c r="UT129" s="12"/>
      <c r="UU129" s="12"/>
      <c r="UV129" s="12"/>
      <c r="UW129" s="12"/>
      <c r="UX129" s="12"/>
      <c r="UY129" s="12"/>
      <c r="UZ129" s="12"/>
      <c r="VA129" s="12"/>
      <c r="VB129" s="12"/>
      <c r="VC129" s="12"/>
      <c r="VD129" s="12"/>
      <c r="VE129" s="12"/>
      <c r="VF129" s="12"/>
      <c r="VG129" s="12"/>
      <c r="VH129" s="12"/>
      <c r="VI129" s="12"/>
      <c r="VJ129" s="12"/>
      <c r="VK129" s="12"/>
      <c r="VL129" s="12"/>
      <c r="VM129" s="12"/>
      <c r="VN129" s="12"/>
      <c r="VO129" s="12"/>
      <c r="VP129" s="12"/>
      <c r="VQ129" s="12"/>
      <c r="VR129" s="12"/>
      <c r="VS129" s="12"/>
      <c r="VT129" s="12"/>
      <c r="VU129" s="12"/>
      <c r="VV129" s="12"/>
      <c r="VW129" s="12"/>
      <c r="VX129" s="12"/>
      <c r="VY129" s="12"/>
      <c r="VZ129" s="12"/>
      <c r="WA129" s="12"/>
      <c r="WB129" s="12"/>
      <c r="WC129" s="12"/>
      <c r="WD129" s="12"/>
      <c r="WE129" s="12"/>
      <c r="WF129" s="12"/>
      <c r="WG129" s="12"/>
      <c r="WH129" s="12"/>
      <c r="WI129" s="12"/>
      <c r="WJ129" s="12"/>
      <c r="WK129" s="12"/>
      <c r="WL129" s="12"/>
      <c r="WM129" s="12"/>
      <c r="WN129" s="12"/>
      <c r="WO129" s="12"/>
      <c r="WP129" s="12"/>
      <c r="WQ129" s="12"/>
      <c r="WR129" s="12"/>
      <c r="WS129" s="12"/>
      <c r="WT129" s="12"/>
      <c r="WU129" s="12"/>
      <c r="WV129" s="12"/>
      <c r="WW129" s="12"/>
      <c r="WX129" s="12"/>
      <c r="WY129" s="12"/>
      <c r="WZ129" s="12"/>
      <c r="XA129" s="12"/>
      <c r="XB129" s="12"/>
      <c r="XC129" s="12"/>
      <c r="XD129" s="12"/>
      <c r="XE129" s="12"/>
      <c r="XF129" s="12"/>
      <c r="XG129" s="12"/>
      <c r="XH129" s="12"/>
      <c r="XI129" s="12"/>
      <c r="XJ129" s="12"/>
      <c r="XK129" s="12"/>
      <c r="XL129" s="12"/>
      <c r="XM129" s="12"/>
      <c r="XN129" s="12"/>
      <c r="XO129" s="12"/>
      <c r="XP129" s="12"/>
      <c r="XQ129" s="12"/>
      <c r="XR129" s="12"/>
      <c r="XS129" s="12"/>
      <c r="XT129" s="12"/>
      <c r="XU129" s="12"/>
      <c r="XV129" s="12"/>
      <c r="XW129" s="12"/>
      <c r="XX129" s="12"/>
      <c r="XY129" s="12"/>
      <c r="XZ129" s="12"/>
      <c r="YA129" s="12"/>
      <c r="YB129" s="12"/>
      <c r="YC129" s="12"/>
      <c r="YD129" s="12"/>
      <c r="YE129" s="12"/>
      <c r="YF129" s="12"/>
      <c r="YG129" s="12"/>
      <c r="YH129" s="12"/>
      <c r="YI129" s="12"/>
      <c r="YJ129" s="12"/>
      <c r="YK129" s="12"/>
      <c r="YL129" s="12"/>
      <c r="YM129" s="12"/>
      <c r="YN129" s="12"/>
      <c r="YO129" s="12"/>
      <c r="YP129" s="12"/>
      <c r="YQ129" s="12"/>
      <c r="YR129" s="12"/>
      <c r="YS129" s="12"/>
      <c r="YT129" s="12"/>
      <c r="YU129" s="12"/>
      <c r="YV129" s="12"/>
      <c r="YW129" s="12"/>
      <c r="YX129" s="12"/>
      <c r="YY129" s="12"/>
      <c r="YZ129" s="12"/>
      <c r="ZA129" s="12"/>
      <c r="ZB129" s="12"/>
      <c r="ZC129" s="12"/>
      <c r="ZD129" s="12"/>
      <c r="ZE129" s="12"/>
      <c r="ZF129" s="12"/>
      <c r="ZG129" s="12"/>
      <c r="ZH129" s="12"/>
      <c r="ZI129" s="12"/>
      <c r="ZJ129" s="12"/>
      <c r="ZK129" s="12"/>
      <c r="ZL129" s="12"/>
      <c r="ZM129" s="12"/>
      <c r="ZN129" s="12"/>
      <c r="ZO129" s="12"/>
      <c r="ZP129" s="12"/>
      <c r="ZQ129" s="12"/>
      <c r="ZR129" s="12"/>
      <c r="ZS129" s="12"/>
      <c r="ZT129" s="12"/>
      <c r="ZU129" s="12"/>
      <c r="ZV129" s="12"/>
      <c r="ZW129" s="12"/>
      <c r="ZX129" s="12"/>
      <c r="ZY129" s="12"/>
      <c r="ZZ129" s="12"/>
      <c r="AAA129" s="12"/>
      <c r="AAB129" s="12"/>
      <c r="AAC129" s="12"/>
      <c r="AAD129" s="12"/>
      <c r="AAE129" s="12"/>
      <c r="AAF129" s="12"/>
      <c r="AAG129" s="12"/>
      <c r="AAH129" s="12"/>
      <c r="AAI129" s="12"/>
      <c r="AAJ129" s="12"/>
      <c r="AAK129" s="12"/>
      <c r="AAL129" s="12"/>
      <c r="AAM129" s="12"/>
      <c r="AAN129" s="12"/>
      <c r="AAO129" s="12"/>
      <c r="AAP129" s="12"/>
      <c r="AAQ129" s="12"/>
      <c r="AAR129" s="12"/>
      <c r="AAS129" s="12"/>
      <c r="AAT129" s="12"/>
      <c r="AAU129" s="12"/>
      <c r="AAV129" s="12"/>
      <c r="AAW129" s="12"/>
      <c r="AAX129" s="12"/>
      <c r="AAY129" s="12"/>
      <c r="AAZ129" s="12"/>
      <c r="ABA129" s="12"/>
      <c r="ABB129" s="12"/>
      <c r="ABC129" s="12"/>
      <c r="ABD129" s="12"/>
      <c r="ABE129" s="12"/>
      <c r="ABF129" s="12"/>
      <c r="ABG129" s="12"/>
      <c r="ABH129" s="12"/>
      <c r="ABI129" s="12"/>
      <c r="ABJ129" s="12"/>
      <c r="ABK129" s="12"/>
      <c r="ABL129" s="12"/>
      <c r="ABM129" s="12"/>
      <c r="ABN129" s="12"/>
      <c r="ABO129" s="12"/>
      <c r="ABP129" s="12"/>
      <c r="ABQ129" s="12"/>
      <c r="ABR129" s="12"/>
      <c r="ABS129" s="12"/>
      <c r="ABT129" s="12"/>
      <c r="ABU129" s="12"/>
      <c r="ABV129" s="12"/>
      <c r="ABW129" s="12"/>
      <c r="ABX129" s="12"/>
      <c r="ABY129" s="12"/>
      <c r="ABZ129" s="12"/>
      <c r="ACA129" s="12"/>
      <c r="ACB129" s="12"/>
      <c r="ACC129" s="12"/>
      <c r="ACD129" s="12"/>
      <c r="ACE129" s="12"/>
      <c r="ACF129" s="12"/>
      <c r="ACG129" s="12"/>
      <c r="ACH129" s="12"/>
      <c r="ACI129" s="12"/>
      <c r="ACJ129" s="12"/>
      <c r="ACK129" s="12"/>
      <c r="ACL129" s="12"/>
      <c r="ACM129" s="12"/>
      <c r="ACN129" s="12"/>
      <c r="ACO129" s="12"/>
      <c r="ACP129" s="12"/>
      <c r="ACQ129" s="12"/>
      <c r="ACR129" s="12"/>
      <c r="ACS129" s="12"/>
      <c r="ACT129" s="12"/>
      <c r="ACU129" s="12"/>
      <c r="ACV129" s="12"/>
      <c r="ACW129" s="12"/>
      <c r="ACX129" s="12"/>
      <c r="ACY129" s="12"/>
      <c r="ACZ129" s="12"/>
      <c r="ADA129" s="12"/>
      <c r="ADB129" s="12"/>
      <c r="ADC129" s="12"/>
      <c r="ADD129" s="12"/>
      <c r="ADE129" s="12"/>
      <c r="ADF129" s="12"/>
      <c r="ADG129" s="12"/>
      <c r="ADH129" s="12"/>
      <c r="ADI129" s="12"/>
      <c r="ADJ129" s="12"/>
      <c r="ADK129" s="12"/>
      <c r="ADL129" s="12"/>
      <c r="ADM129" s="12"/>
      <c r="ADN129" s="12"/>
      <c r="ADO129" s="12"/>
      <c r="ADP129" s="12"/>
      <c r="ADQ129" s="12"/>
      <c r="ADR129" s="12"/>
      <c r="ADS129" s="12"/>
      <c r="ADT129" s="12"/>
      <c r="ADU129" s="12"/>
      <c r="ADV129" s="12"/>
      <c r="ADW129" s="12"/>
      <c r="ADX129" s="12"/>
      <c r="ADY129" s="12"/>
      <c r="ADZ129" s="12"/>
      <c r="AEA129" s="12"/>
      <c r="AEB129" s="12"/>
      <c r="AEC129" s="12"/>
      <c r="AED129" s="12"/>
      <c r="AEE129" s="12"/>
      <c r="AEF129" s="12"/>
      <c r="AEG129" s="12"/>
      <c r="AEH129" s="12"/>
      <c r="AEI129" s="12"/>
      <c r="AEJ129" s="12"/>
      <c r="AEK129" s="12"/>
      <c r="AEL129" s="12"/>
      <c r="AEM129" s="12"/>
      <c r="AEN129" s="12"/>
      <c r="AEO129" s="12"/>
      <c r="AEP129" s="12"/>
      <c r="AEQ129" s="12"/>
      <c r="AER129" s="12"/>
      <c r="AES129" s="12"/>
      <c r="AET129" s="12"/>
      <c r="AEU129" s="12"/>
      <c r="AEV129" s="12"/>
      <c r="AEW129" s="12"/>
      <c r="AEX129" s="12"/>
      <c r="AEY129" s="12"/>
      <c r="AEZ129" s="12"/>
      <c r="AFA129" s="12"/>
      <c r="AFB129" s="12"/>
      <c r="AFC129" s="12"/>
      <c r="AFD129" s="12"/>
      <c r="AFE129" s="12"/>
      <c r="AFF129" s="12"/>
      <c r="AFG129" s="12"/>
      <c r="AFH129" s="12"/>
      <c r="AFI129" s="12"/>
      <c r="AFJ129" s="12"/>
      <c r="AFK129" s="12"/>
      <c r="AFL129" s="12"/>
      <c r="AFM129" s="12"/>
      <c r="AFN129" s="12"/>
      <c r="AFO129" s="12"/>
      <c r="AFP129" s="12"/>
      <c r="AFQ129" s="12"/>
      <c r="AFR129" s="12"/>
      <c r="AFS129" s="12"/>
      <c r="AFT129" s="12"/>
      <c r="AFU129" s="12"/>
      <c r="AFV129" s="12"/>
      <c r="AFW129" s="12"/>
      <c r="AFX129" s="12"/>
      <c r="AFY129" s="12"/>
      <c r="AFZ129" s="12"/>
      <c r="AGA129" s="12"/>
      <c r="AGB129" s="12"/>
      <c r="AGC129" s="12"/>
      <c r="AGD129" s="12"/>
      <c r="AGE129" s="12"/>
      <c r="AGF129" s="12"/>
      <c r="AGG129" s="12"/>
      <c r="AGH129" s="12"/>
      <c r="AGI129" s="12"/>
      <c r="AGJ129" s="12"/>
      <c r="AGK129" s="12"/>
      <c r="AGL129" s="12"/>
      <c r="AGM129" s="12"/>
      <c r="AGN129" s="12"/>
      <c r="AGO129" s="12"/>
      <c r="AGP129" s="12"/>
      <c r="AGQ129" s="12"/>
      <c r="AGR129" s="12"/>
      <c r="AGS129" s="12"/>
      <c r="AGT129" s="12"/>
      <c r="AGU129" s="12"/>
      <c r="AGV129" s="12"/>
      <c r="AGW129" s="12"/>
      <c r="AGX129" s="12"/>
      <c r="AGY129" s="12"/>
      <c r="AGZ129" s="12"/>
      <c r="AHA129" s="12"/>
      <c r="AHB129" s="12"/>
      <c r="AHC129" s="12"/>
      <c r="AHD129" s="12"/>
      <c r="AHE129" s="12"/>
      <c r="AHF129" s="12"/>
      <c r="AHG129" s="12"/>
      <c r="AHH129" s="12"/>
      <c r="AHI129" s="12"/>
      <c r="AHJ129" s="12"/>
      <c r="AHK129" s="12"/>
      <c r="AHL129" s="12"/>
      <c r="AHM129" s="12"/>
      <c r="AHN129" s="12"/>
      <c r="AHO129" s="12"/>
      <c r="AHP129" s="12"/>
      <c r="AHQ129" s="12"/>
      <c r="AHR129" s="12"/>
      <c r="AHS129" s="12"/>
      <c r="AHT129" s="12"/>
      <c r="AHU129" s="12"/>
      <c r="AHV129" s="12"/>
      <c r="AHW129" s="12"/>
      <c r="AHX129" s="12"/>
      <c r="AHY129" s="12"/>
      <c r="AHZ129" s="12"/>
      <c r="AIA129" s="12"/>
      <c r="AIB129" s="12"/>
      <c r="AIC129" s="12"/>
      <c r="AID129" s="12"/>
      <c r="AIE129" s="12"/>
      <c r="AIF129" s="12"/>
      <c r="AIG129" s="12"/>
      <c r="AIH129" s="12"/>
      <c r="AII129" s="12"/>
      <c r="AIJ129" s="12"/>
      <c r="AIK129" s="12"/>
      <c r="AIL129" s="12"/>
      <c r="AIM129" s="12"/>
      <c r="AIN129" s="12"/>
      <c r="AIO129" s="12"/>
      <c r="AIP129" s="12"/>
      <c r="AIQ129" s="12"/>
      <c r="AIR129" s="12"/>
      <c r="AIS129" s="12"/>
      <c r="AIT129" s="12"/>
      <c r="AIU129" s="12"/>
      <c r="AIV129" s="12"/>
      <c r="AIW129" s="12"/>
      <c r="AIX129" s="12"/>
      <c r="AIY129" s="12"/>
      <c r="AIZ129" s="12"/>
      <c r="AJA129" s="12"/>
      <c r="AJB129" s="12"/>
      <c r="AJC129" s="12"/>
      <c r="AJD129" s="12"/>
      <c r="AJE129" s="12"/>
      <c r="AJF129" s="12"/>
      <c r="AJG129" s="12"/>
      <c r="AJH129" s="12"/>
      <c r="AJI129" s="12"/>
      <c r="AJJ129" s="12"/>
      <c r="AJK129" s="12"/>
      <c r="AJL129" s="12"/>
      <c r="AJM129" s="12"/>
      <c r="AJN129" s="12"/>
      <c r="AJO129" s="12"/>
      <c r="AJP129" s="12"/>
      <c r="AJQ129" s="12"/>
      <c r="AJR129" s="12"/>
      <c r="AJS129" s="12"/>
      <c r="AJT129" s="12"/>
      <c r="AJU129" s="12"/>
      <c r="AJV129" s="12"/>
      <c r="AJW129" s="12"/>
      <c r="AJX129" s="12"/>
      <c r="AJY129" s="12"/>
      <c r="AJZ129" s="12"/>
      <c r="AKA129" s="12"/>
      <c r="AKB129" s="12"/>
      <c r="AKC129" s="12"/>
      <c r="AKD129" s="12"/>
      <c r="AKE129" s="12"/>
      <c r="AKF129" s="12"/>
      <c r="AKG129" s="12"/>
      <c r="AKH129" s="12"/>
      <c r="AKI129" s="12"/>
      <c r="AKJ129" s="12"/>
      <c r="AKK129" s="12"/>
      <c r="AKL129" s="12"/>
      <c r="AKM129" s="12"/>
      <c r="AKN129" s="12"/>
      <c r="AKO129" s="12"/>
      <c r="AKP129" s="12"/>
      <c r="AKQ129" s="12"/>
      <c r="AKR129" s="12"/>
      <c r="AKS129" s="12"/>
      <c r="AKT129" s="12"/>
      <c r="AKU129" s="12"/>
      <c r="AKV129" s="12"/>
      <c r="AKW129" s="12"/>
      <c r="AKX129" s="12"/>
      <c r="AKY129" s="12"/>
      <c r="AKZ129" s="12"/>
      <c r="ALA129" s="12"/>
      <c r="ALB129" s="12"/>
      <c r="ALC129" s="12"/>
      <c r="ALD129" s="12"/>
      <c r="ALE129" s="12"/>
      <c r="ALF129" s="12"/>
      <c r="ALG129" s="12"/>
      <c r="ALH129" s="12"/>
      <c r="ALI129" s="12"/>
      <c r="ALJ129" s="12"/>
      <c r="ALK129" s="12"/>
      <c r="ALL129" s="12"/>
      <c r="ALM129" s="12"/>
      <c r="ALN129" s="12"/>
      <c r="ALO129" s="12"/>
      <c r="ALP129" s="12"/>
      <c r="ALQ129" s="12"/>
      <c r="ALR129" s="12"/>
      <c r="ALS129" s="12"/>
      <c r="ALT129" s="12"/>
      <c r="ALU129" s="12"/>
      <c r="ALV129" s="12"/>
      <c r="ALW129" s="12"/>
      <c r="ALX129" s="12"/>
      <c r="ALY129" s="12"/>
      <c r="ALZ129" s="12"/>
      <c r="AMA129" s="12"/>
      <c r="AMB129" s="12"/>
      <c r="AMC129" s="12"/>
      <c r="AMD129" s="12"/>
      <c r="AME129" s="12"/>
      <c r="AMF129" s="12"/>
      <c r="AMG129" s="12"/>
      <c r="AMH129" s="12"/>
      <c r="AMI129" s="12"/>
      <c r="AMJ129" s="12"/>
      <c r="AMK129" s="12"/>
      <c r="AML129" s="12"/>
      <c r="AMM129" s="12"/>
      <c r="AMN129" s="12"/>
      <c r="AMO129" s="12"/>
      <c r="AMP129" s="12"/>
      <c r="AMQ129" s="12"/>
      <c r="AMR129" s="12"/>
      <c r="AMS129" s="12"/>
      <c r="AMT129" s="12"/>
      <c r="AMU129" s="12"/>
      <c r="AMV129" s="12"/>
      <c r="AMW129" s="12"/>
      <c r="AMX129" s="12"/>
      <c r="AMY129" s="12"/>
      <c r="AMZ129" s="12"/>
      <c r="ANA129" s="12"/>
      <c r="ANB129" s="12"/>
      <c r="ANC129" s="12"/>
      <c r="AND129" s="12"/>
      <c r="ANE129" s="12"/>
      <c r="ANF129" s="12"/>
      <c r="ANG129" s="12"/>
      <c r="ANH129" s="12"/>
      <c r="ANI129" s="12"/>
      <c r="ANJ129" s="12"/>
      <c r="ANK129" s="12"/>
      <c r="ANL129" s="12"/>
      <c r="ANM129" s="12"/>
      <c r="ANN129" s="12"/>
      <c r="ANO129" s="12"/>
      <c r="ANP129" s="12"/>
      <c r="ANQ129" s="12"/>
      <c r="ANR129" s="12"/>
      <c r="ANS129" s="12"/>
      <c r="ANT129" s="12"/>
      <c r="ANU129" s="12"/>
      <c r="ANV129" s="12"/>
      <c r="ANW129" s="12"/>
      <c r="ANX129" s="12"/>
      <c r="ANY129" s="12"/>
      <c r="ANZ129" s="12"/>
      <c r="AOA129" s="12"/>
      <c r="AOB129" s="12"/>
      <c r="AOC129" s="12"/>
      <c r="AOD129" s="12"/>
      <c r="AOE129" s="12"/>
      <c r="AOF129" s="12"/>
      <c r="AOG129" s="12"/>
      <c r="AOH129" s="12"/>
      <c r="AOI129" s="12"/>
      <c r="AOJ129" s="12"/>
      <c r="AOK129" s="12"/>
      <c r="AOL129" s="12"/>
      <c r="AOM129" s="12"/>
      <c r="AON129" s="12"/>
      <c r="AOO129" s="12"/>
      <c r="AOP129" s="12"/>
      <c r="AOQ129" s="12"/>
      <c r="AOR129" s="12"/>
      <c r="AOS129" s="12"/>
      <c r="AOT129" s="12"/>
      <c r="AOU129" s="12"/>
      <c r="AOV129" s="12"/>
      <c r="AOW129" s="12"/>
      <c r="AOX129" s="12"/>
      <c r="AOY129" s="12"/>
      <c r="AOZ129" s="12"/>
      <c r="APA129" s="12"/>
      <c r="APB129" s="12"/>
      <c r="APC129" s="12"/>
      <c r="APD129" s="12"/>
      <c r="APE129" s="12"/>
      <c r="APF129" s="12"/>
      <c r="APG129" s="12"/>
      <c r="APH129" s="12"/>
      <c r="API129" s="12"/>
      <c r="APJ129" s="12"/>
      <c r="APK129" s="12"/>
      <c r="APL129" s="12"/>
      <c r="APM129" s="12"/>
      <c r="APN129" s="12"/>
      <c r="APO129" s="12"/>
      <c r="APP129" s="12"/>
      <c r="APQ129" s="12"/>
      <c r="APR129" s="12"/>
      <c r="APS129" s="12"/>
      <c r="APT129" s="12"/>
      <c r="APU129" s="12"/>
      <c r="APV129" s="12"/>
      <c r="APW129" s="12"/>
      <c r="APX129" s="12"/>
      <c r="APY129" s="12"/>
      <c r="APZ129" s="12"/>
      <c r="AQA129" s="12"/>
      <c r="AQB129" s="12"/>
      <c r="AQC129" s="12"/>
      <c r="AQD129" s="12"/>
      <c r="AQE129" s="12"/>
      <c r="AQF129" s="12"/>
      <c r="AQG129" s="12"/>
      <c r="AQH129" s="12"/>
      <c r="AQI129" s="12"/>
      <c r="AQJ129" s="12"/>
      <c r="AQK129" s="12"/>
      <c r="AQL129" s="12"/>
      <c r="AQM129" s="12"/>
      <c r="AQN129" s="12"/>
      <c r="AQO129" s="12"/>
      <c r="AQP129" s="12"/>
      <c r="AQQ129" s="12"/>
      <c r="AQR129" s="12"/>
      <c r="AQS129" s="12"/>
      <c r="AQT129" s="12"/>
      <c r="AQU129" s="12"/>
      <c r="AQV129" s="12"/>
      <c r="AQW129" s="12"/>
      <c r="AQX129" s="12"/>
      <c r="AQY129" s="12"/>
      <c r="AQZ129" s="12"/>
      <c r="ARA129" s="12"/>
      <c r="ARB129" s="12"/>
      <c r="ARC129" s="12"/>
      <c r="ARD129" s="12"/>
      <c r="ARE129" s="12"/>
      <c r="ARF129" s="12"/>
      <c r="ARG129" s="12"/>
      <c r="ARH129" s="12"/>
      <c r="ARI129" s="12"/>
      <c r="ARJ129" s="12"/>
      <c r="ARK129" s="12"/>
      <c r="ARL129" s="12"/>
      <c r="ARM129" s="12"/>
      <c r="ARN129" s="12"/>
      <c r="ARO129" s="12"/>
      <c r="ARP129" s="12"/>
      <c r="ARQ129" s="12"/>
      <c r="ARR129" s="12"/>
      <c r="ARS129" s="12"/>
      <c r="ART129" s="12"/>
      <c r="ARU129" s="12"/>
      <c r="ARV129" s="12"/>
      <c r="ARW129" s="12"/>
      <c r="ARX129" s="12"/>
      <c r="ARY129" s="12"/>
      <c r="ARZ129" s="12"/>
      <c r="ASA129" s="12"/>
      <c r="ASB129" s="12"/>
      <c r="ASC129" s="12"/>
      <c r="ASD129" s="12"/>
      <c r="ASE129" s="12"/>
      <c r="ASF129" s="12"/>
      <c r="ASG129" s="12"/>
      <c r="ASH129" s="12"/>
      <c r="ASI129" s="12"/>
      <c r="ASJ129" s="12"/>
      <c r="ASK129" s="12"/>
      <c r="ASL129" s="12"/>
      <c r="ASM129" s="12"/>
      <c r="ASN129" s="12"/>
      <c r="ASO129" s="12"/>
      <c r="ASP129" s="12"/>
      <c r="ASQ129" s="12"/>
      <c r="ASR129" s="12"/>
      <c r="ASS129" s="12"/>
      <c r="AST129" s="12"/>
      <c r="ASU129" s="12"/>
      <c r="ASV129" s="12"/>
      <c r="ASW129" s="12"/>
      <c r="ASX129" s="12"/>
      <c r="ASY129" s="12"/>
      <c r="ASZ129" s="12"/>
      <c r="ATA129" s="12"/>
      <c r="ATB129" s="12"/>
      <c r="ATC129" s="12"/>
      <c r="ATD129" s="12"/>
      <c r="ATE129" s="12"/>
      <c r="ATF129" s="12"/>
      <c r="ATG129" s="12"/>
      <c r="ATH129" s="12"/>
      <c r="ATI129" s="12"/>
      <c r="ATJ129" s="12"/>
      <c r="ATK129" s="12"/>
      <c r="ATL129" s="12"/>
      <c r="ATM129" s="12"/>
      <c r="ATN129" s="12"/>
      <c r="ATO129" s="12"/>
      <c r="ATP129" s="12"/>
      <c r="ATQ129" s="12"/>
      <c r="ATR129" s="12"/>
      <c r="ATS129" s="12"/>
      <c r="ATT129" s="12"/>
      <c r="ATU129" s="12"/>
      <c r="ATV129" s="12"/>
      <c r="ATW129" s="12"/>
      <c r="ATX129" s="12"/>
      <c r="ATY129" s="12"/>
      <c r="ATZ129" s="12"/>
      <c r="AUA129" s="12"/>
      <c r="AUB129" s="12"/>
      <c r="AUC129" s="12"/>
      <c r="AUD129" s="12"/>
      <c r="AUE129" s="12"/>
      <c r="AUF129" s="12"/>
      <c r="AUG129" s="12"/>
      <c r="AUH129" s="12"/>
      <c r="AUI129" s="12"/>
      <c r="AUJ129" s="12"/>
      <c r="AUK129" s="12"/>
      <c r="AUL129" s="12"/>
      <c r="AUM129" s="12"/>
      <c r="AUN129" s="12"/>
      <c r="AUO129" s="12"/>
      <c r="AUP129" s="12"/>
      <c r="AUQ129" s="12"/>
      <c r="AUR129" s="12"/>
      <c r="AUS129" s="12"/>
      <c r="AUT129" s="12"/>
      <c r="AUU129" s="12"/>
      <c r="AUV129" s="12"/>
      <c r="AUW129" s="12"/>
      <c r="AUX129" s="12"/>
      <c r="AUY129" s="12"/>
      <c r="AUZ129" s="12"/>
      <c r="AVA129" s="12"/>
      <c r="AVB129" s="12"/>
      <c r="AVC129" s="12"/>
      <c r="AVD129" s="12"/>
      <c r="AVE129" s="12"/>
      <c r="AVF129" s="12"/>
      <c r="AVG129" s="12"/>
      <c r="AVH129" s="12"/>
      <c r="AVI129" s="12"/>
      <c r="AVJ129" s="12"/>
      <c r="AVK129" s="12"/>
      <c r="AVL129" s="12"/>
      <c r="AVM129" s="12"/>
      <c r="AVN129" s="12"/>
      <c r="AVO129" s="12"/>
      <c r="AVP129" s="12"/>
      <c r="AVQ129" s="12"/>
      <c r="AVR129" s="12"/>
      <c r="AVS129" s="12"/>
      <c r="AVT129" s="12"/>
      <c r="AVU129" s="12"/>
      <c r="AVV129" s="12"/>
      <c r="AVW129" s="12"/>
      <c r="AVX129" s="12"/>
      <c r="AVY129" s="12"/>
      <c r="AVZ129" s="12"/>
      <c r="AWA129" s="12"/>
      <c r="AWB129" s="12"/>
      <c r="AWC129" s="12"/>
      <c r="AWD129" s="12"/>
      <c r="AWE129" s="12"/>
      <c r="AWF129" s="12"/>
      <c r="AWG129" s="12"/>
      <c r="AWH129" s="12"/>
      <c r="AWI129" s="12"/>
      <c r="AWJ129" s="12"/>
      <c r="AWK129" s="12"/>
      <c r="AWL129" s="12"/>
      <c r="AWM129" s="12"/>
      <c r="AWN129" s="12"/>
      <c r="AWO129" s="12"/>
      <c r="AWP129" s="12"/>
      <c r="AWQ129" s="12"/>
      <c r="AWR129" s="12"/>
      <c r="AWS129" s="12"/>
      <c r="AWT129" s="12"/>
      <c r="AWU129" s="12"/>
      <c r="AWV129" s="12"/>
      <c r="AWW129" s="12"/>
      <c r="AWX129" s="12"/>
      <c r="AWY129" s="12"/>
      <c r="AWZ129" s="12"/>
      <c r="AXA129" s="12"/>
      <c r="AXB129" s="12"/>
      <c r="AXC129" s="12"/>
      <c r="AXD129" s="12"/>
      <c r="AXE129" s="12"/>
      <c r="AXF129" s="12"/>
      <c r="AXG129" s="12"/>
      <c r="AXH129" s="12"/>
      <c r="AXI129" s="12"/>
      <c r="AXJ129" s="12"/>
      <c r="AXK129" s="12"/>
      <c r="AXL129" s="12"/>
      <c r="AXM129" s="12"/>
      <c r="AXN129" s="12"/>
      <c r="AXO129" s="12"/>
      <c r="AXP129" s="12"/>
      <c r="AXQ129" s="12"/>
      <c r="AXR129" s="12"/>
      <c r="AXS129" s="12"/>
      <c r="AXT129" s="12"/>
      <c r="AXU129" s="12"/>
      <c r="AXV129" s="12"/>
      <c r="AXW129" s="12"/>
      <c r="AXX129" s="12"/>
      <c r="AXY129" s="12"/>
      <c r="AXZ129" s="12"/>
      <c r="AYA129" s="12"/>
      <c r="AYB129" s="12"/>
      <c r="AYC129" s="12"/>
      <c r="AYD129" s="12"/>
      <c r="AYE129" s="12"/>
      <c r="AYF129" s="12"/>
      <c r="AYG129" s="12"/>
      <c r="AYH129" s="12"/>
      <c r="AYI129" s="12"/>
      <c r="AYJ129" s="12"/>
      <c r="AYK129" s="12"/>
      <c r="AYL129" s="12"/>
      <c r="AYM129" s="12"/>
      <c r="AYN129" s="12"/>
      <c r="AYO129" s="12"/>
      <c r="AYP129" s="12"/>
      <c r="AYQ129" s="12"/>
      <c r="AYR129" s="12"/>
      <c r="AYS129" s="12"/>
      <c r="AYT129" s="12"/>
      <c r="AYU129" s="12"/>
      <c r="AYV129" s="12"/>
      <c r="AYW129" s="12"/>
      <c r="AYX129" s="12"/>
      <c r="AYY129" s="12"/>
      <c r="AYZ129" s="12"/>
      <c r="AZA129" s="12"/>
      <c r="AZB129" s="12"/>
      <c r="AZC129" s="12"/>
      <c r="AZD129" s="12"/>
      <c r="AZE129" s="12"/>
      <c r="AZF129" s="12"/>
      <c r="AZG129" s="12"/>
      <c r="AZH129" s="12"/>
      <c r="AZI129" s="12"/>
      <c r="AZJ129" s="12"/>
      <c r="AZK129" s="12"/>
      <c r="AZL129" s="12"/>
      <c r="AZM129" s="12"/>
      <c r="AZN129" s="12"/>
      <c r="AZO129" s="12"/>
      <c r="AZP129" s="12"/>
      <c r="AZQ129" s="12"/>
      <c r="AZR129" s="12"/>
      <c r="AZS129" s="12"/>
      <c r="AZT129" s="12"/>
      <c r="AZU129" s="12"/>
      <c r="AZV129" s="12"/>
      <c r="AZW129" s="12"/>
      <c r="AZX129" s="12"/>
      <c r="AZY129" s="12"/>
      <c r="AZZ129" s="12"/>
      <c r="BAA129" s="12"/>
      <c r="BAB129" s="12"/>
      <c r="BAC129" s="12"/>
      <c r="BAD129" s="12"/>
      <c r="BAE129" s="12"/>
      <c r="BAF129" s="12"/>
      <c r="BAG129" s="12"/>
      <c r="BAH129" s="12"/>
      <c r="BAI129" s="12"/>
      <c r="BAJ129" s="12"/>
      <c r="BAK129" s="12"/>
      <c r="BAL129" s="12"/>
      <c r="BAM129" s="12"/>
      <c r="BAN129" s="12"/>
      <c r="BAO129" s="12"/>
      <c r="BAP129" s="12"/>
      <c r="BAQ129" s="12"/>
      <c r="BAR129" s="12"/>
      <c r="BAS129" s="12"/>
      <c r="BAT129" s="12"/>
      <c r="BAU129" s="12"/>
      <c r="BAV129" s="12"/>
      <c r="BAW129" s="12"/>
      <c r="BAX129" s="12"/>
      <c r="BAY129" s="12"/>
      <c r="BAZ129" s="12"/>
      <c r="BBA129" s="12"/>
      <c r="BBB129" s="12"/>
      <c r="BBC129" s="12"/>
      <c r="BBD129" s="12"/>
      <c r="BBE129" s="12"/>
      <c r="BBF129" s="12"/>
      <c r="BBG129" s="12"/>
      <c r="BBH129" s="12"/>
      <c r="BBI129" s="12"/>
      <c r="BBJ129" s="12"/>
      <c r="BBK129" s="12"/>
      <c r="BBL129" s="12"/>
      <c r="BBM129" s="12"/>
      <c r="BBN129" s="12"/>
      <c r="BBO129" s="12"/>
      <c r="BBP129" s="12"/>
      <c r="BBQ129" s="12"/>
      <c r="BBR129" s="12"/>
      <c r="BBS129" s="12"/>
      <c r="BBT129" s="12"/>
      <c r="BBU129" s="12"/>
      <c r="BBV129" s="12"/>
      <c r="BBW129" s="12"/>
      <c r="BBX129" s="12"/>
      <c r="BBY129" s="12"/>
      <c r="BBZ129" s="12"/>
      <c r="BCA129" s="12"/>
      <c r="BCB129" s="12"/>
      <c r="BCC129" s="12"/>
      <c r="BCD129" s="12"/>
      <c r="BCE129" s="12"/>
      <c r="BCF129" s="12"/>
      <c r="BCG129" s="12"/>
      <c r="BCH129" s="12"/>
      <c r="BCI129" s="12"/>
      <c r="BCJ129" s="12"/>
      <c r="BCK129" s="12"/>
      <c r="BCL129" s="12"/>
      <c r="BCM129" s="12"/>
      <c r="BCN129" s="12"/>
      <c r="BCO129" s="12"/>
      <c r="BCP129" s="12"/>
      <c r="BCQ129" s="12"/>
      <c r="BCR129" s="12"/>
      <c r="BCS129" s="12"/>
      <c r="BCT129" s="12"/>
      <c r="BCU129" s="12"/>
      <c r="BCV129" s="12"/>
      <c r="BCW129" s="12"/>
      <c r="BCX129" s="12"/>
      <c r="BCY129" s="12"/>
      <c r="BCZ129" s="12"/>
      <c r="BDA129" s="12"/>
      <c r="BDB129" s="12"/>
      <c r="BDC129" s="12"/>
      <c r="BDD129" s="12"/>
      <c r="BDE129" s="12"/>
      <c r="BDF129" s="12"/>
      <c r="BDG129" s="12"/>
      <c r="BDH129" s="12"/>
      <c r="BDI129" s="12"/>
      <c r="BDJ129" s="12"/>
      <c r="BDK129" s="12"/>
      <c r="BDL129" s="12"/>
      <c r="BDM129" s="12"/>
      <c r="BDN129" s="12"/>
      <c r="BDO129" s="12"/>
      <c r="BDP129" s="12"/>
      <c r="BDQ129" s="12"/>
      <c r="BDR129" s="12"/>
      <c r="BDS129" s="12"/>
      <c r="BDT129" s="12"/>
      <c r="BDU129" s="12"/>
      <c r="BDV129" s="12"/>
      <c r="BDW129" s="12"/>
      <c r="BDX129" s="12"/>
      <c r="BDY129" s="12"/>
      <c r="BDZ129" s="12"/>
      <c r="BEA129" s="12"/>
      <c r="BEB129" s="12"/>
      <c r="BEC129" s="12"/>
      <c r="BED129" s="12"/>
      <c r="BEE129" s="12"/>
      <c r="BEF129" s="12"/>
      <c r="BEG129" s="12"/>
      <c r="BEH129" s="12"/>
      <c r="BEI129" s="12"/>
      <c r="BEJ129" s="12"/>
      <c r="BEK129" s="12"/>
      <c r="BEL129" s="12"/>
      <c r="BEM129" s="12"/>
      <c r="BEN129" s="12"/>
      <c r="BEO129" s="12"/>
      <c r="BEP129" s="12"/>
      <c r="BEQ129" s="12"/>
      <c r="BER129" s="12"/>
      <c r="BES129" s="12"/>
      <c r="BET129" s="12"/>
      <c r="BEU129" s="12"/>
      <c r="BEV129" s="12"/>
      <c r="BEW129" s="12"/>
      <c r="BEX129" s="12"/>
      <c r="BEY129" s="12"/>
      <c r="BEZ129" s="12"/>
      <c r="BFA129" s="12"/>
      <c r="BFB129" s="12"/>
      <c r="BFC129" s="12"/>
      <c r="BFD129" s="12"/>
      <c r="BFE129" s="12"/>
      <c r="BFF129" s="12"/>
      <c r="BFG129" s="12"/>
      <c r="BFH129" s="12"/>
      <c r="BFI129" s="12"/>
      <c r="BFJ129" s="12"/>
      <c r="BFK129" s="12"/>
      <c r="BFL129" s="12"/>
      <c r="BFM129" s="12"/>
      <c r="BFN129" s="12"/>
      <c r="BFO129" s="12"/>
      <c r="BFP129" s="12"/>
      <c r="BFQ129" s="12"/>
      <c r="BFR129" s="12"/>
      <c r="BFS129" s="12"/>
      <c r="BFT129" s="12"/>
      <c r="BFU129" s="12"/>
      <c r="BFV129" s="12"/>
      <c r="BFW129" s="12"/>
      <c r="BFX129" s="12"/>
      <c r="BFY129" s="12"/>
      <c r="BFZ129" s="12"/>
      <c r="BGA129" s="12"/>
      <c r="BGB129" s="12"/>
      <c r="BGC129" s="12"/>
      <c r="BGD129" s="12"/>
      <c r="BGE129" s="12"/>
      <c r="BGF129" s="12"/>
      <c r="BGG129" s="12"/>
      <c r="BGH129" s="12"/>
      <c r="BGI129" s="12"/>
      <c r="BGJ129" s="12"/>
      <c r="BGK129" s="12"/>
      <c r="BGL129" s="12"/>
      <c r="BGM129" s="12"/>
      <c r="BGN129" s="12"/>
      <c r="BGO129" s="12"/>
      <c r="BGP129" s="12"/>
      <c r="BGQ129" s="12"/>
      <c r="BGR129" s="12"/>
      <c r="BGS129" s="12"/>
      <c r="BGT129" s="12"/>
      <c r="BGU129" s="12"/>
      <c r="BGV129" s="12"/>
      <c r="BGW129" s="12"/>
      <c r="BGX129" s="12"/>
      <c r="BGY129" s="12"/>
      <c r="BGZ129" s="12"/>
      <c r="BHA129" s="12"/>
      <c r="BHB129" s="12"/>
      <c r="BHC129" s="12"/>
      <c r="BHD129" s="12"/>
      <c r="BHE129" s="12"/>
      <c r="BHF129" s="12"/>
      <c r="BHG129" s="12"/>
      <c r="BHH129" s="12"/>
      <c r="BHI129" s="12"/>
      <c r="BHJ129" s="12"/>
      <c r="BHK129" s="12"/>
      <c r="BHL129" s="12"/>
      <c r="BHM129" s="12"/>
      <c r="BHN129" s="12"/>
      <c r="BHO129" s="12"/>
      <c r="BHP129" s="12"/>
      <c r="BHQ129" s="12"/>
      <c r="BHR129" s="12"/>
      <c r="BHS129" s="12"/>
      <c r="BHT129" s="12"/>
      <c r="BHU129" s="12"/>
      <c r="BHV129" s="12"/>
      <c r="BHW129" s="12"/>
      <c r="BHX129" s="12"/>
      <c r="BHY129" s="12"/>
      <c r="BHZ129" s="12"/>
      <c r="BIA129" s="12"/>
      <c r="BIB129" s="12"/>
      <c r="BIC129" s="12"/>
      <c r="BID129" s="12"/>
      <c r="BIE129" s="12"/>
      <c r="BIF129" s="12"/>
      <c r="BIG129" s="12"/>
      <c r="BIH129" s="12"/>
      <c r="BII129" s="12"/>
      <c r="BIJ129" s="12"/>
      <c r="BIK129" s="12"/>
      <c r="BIL129" s="12"/>
      <c r="BIM129" s="12"/>
      <c r="BIN129" s="12"/>
      <c r="BIO129" s="12"/>
      <c r="BIP129" s="12"/>
      <c r="BIQ129" s="12"/>
      <c r="BIR129" s="12"/>
      <c r="BIS129" s="12"/>
      <c r="BIT129" s="12"/>
      <c r="BIU129" s="12"/>
      <c r="BIV129" s="12"/>
      <c r="BIW129" s="12"/>
      <c r="BIX129" s="12"/>
      <c r="BIY129" s="12"/>
      <c r="BIZ129" s="12"/>
      <c r="BJA129" s="12"/>
      <c r="BJB129" s="12"/>
      <c r="BJC129" s="12"/>
      <c r="BJD129" s="12"/>
      <c r="BJE129" s="12"/>
      <c r="BJF129" s="12"/>
      <c r="BJG129" s="12"/>
      <c r="BJH129" s="12"/>
      <c r="BJI129" s="12"/>
      <c r="BJJ129" s="12"/>
      <c r="BJK129" s="12"/>
      <c r="BJL129" s="12"/>
      <c r="BJM129" s="12"/>
      <c r="BJN129" s="12"/>
      <c r="BJO129" s="12"/>
      <c r="BJP129" s="12"/>
      <c r="BJQ129" s="12"/>
      <c r="BJR129" s="12"/>
      <c r="BJS129" s="12"/>
      <c r="BJT129" s="12"/>
      <c r="BJU129" s="12"/>
      <c r="BJV129" s="12"/>
      <c r="BJW129" s="12"/>
      <c r="BJX129" s="12"/>
      <c r="BJY129" s="12"/>
      <c r="BJZ129" s="12"/>
      <c r="BKA129" s="12"/>
      <c r="BKB129" s="12"/>
      <c r="BKC129" s="12"/>
      <c r="BKD129" s="12"/>
      <c r="BKE129" s="12"/>
      <c r="BKF129" s="12"/>
      <c r="BKG129" s="12"/>
      <c r="BKH129" s="12"/>
      <c r="BKI129" s="12"/>
      <c r="BKJ129" s="12"/>
      <c r="BKK129" s="12"/>
      <c r="BKL129" s="12"/>
      <c r="BKM129" s="12"/>
      <c r="BKN129" s="12"/>
      <c r="BKO129" s="12"/>
      <c r="BKP129" s="12"/>
      <c r="BKQ129" s="12"/>
      <c r="BKR129" s="12"/>
      <c r="BKS129" s="12"/>
      <c r="BKT129" s="12"/>
      <c r="BKU129" s="12"/>
      <c r="BKV129" s="12"/>
      <c r="BKW129" s="12"/>
      <c r="BKX129" s="12"/>
      <c r="BKY129" s="12"/>
      <c r="BKZ129" s="12"/>
      <c r="BLA129" s="12"/>
      <c r="BLB129" s="12"/>
      <c r="BLC129" s="12"/>
      <c r="BLD129" s="12"/>
      <c r="BLE129" s="12"/>
      <c r="BLF129" s="12"/>
      <c r="BLG129" s="12"/>
      <c r="BLH129" s="12"/>
      <c r="BLI129" s="12"/>
      <c r="BLJ129" s="12"/>
      <c r="BLK129" s="12"/>
      <c r="BLL129" s="12"/>
      <c r="BLM129" s="12"/>
      <c r="BLN129" s="12"/>
      <c r="BLO129" s="12"/>
      <c r="BLP129" s="12"/>
      <c r="BLQ129" s="12"/>
      <c r="BLR129" s="12"/>
      <c r="BLS129" s="12"/>
      <c r="BLT129" s="12"/>
      <c r="BLU129" s="12"/>
      <c r="BLV129" s="12"/>
      <c r="BLW129" s="12"/>
      <c r="BLX129" s="12"/>
      <c r="BLY129" s="12"/>
      <c r="BLZ129" s="12"/>
      <c r="BMA129" s="12"/>
      <c r="BMB129" s="12"/>
      <c r="BMC129" s="12"/>
      <c r="BMD129" s="12"/>
      <c r="BME129" s="12"/>
      <c r="BMF129" s="12"/>
      <c r="BMG129" s="12"/>
      <c r="BMH129" s="12"/>
      <c r="BMI129" s="12"/>
      <c r="BMJ129" s="12"/>
      <c r="BMK129" s="12"/>
      <c r="BML129" s="12"/>
      <c r="BMM129" s="12"/>
      <c r="BMN129" s="12"/>
      <c r="BMO129" s="12"/>
      <c r="BMP129" s="12"/>
      <c r="BMQ129" s="12"/>
      <c r="BMR129" s="12"/>
      <c r="BMS129" s="12"/>
      <c r="BMT129" s="12"/>
      <c r="BMU129" s="12"/>
      <c r="BMV129" s="12"/>
      <c r="BMW129" s="12"/>
      <c r="BMX129" s="12"/>
      <c r="BMY129" s="12"/>
      <c r="BMZ129" s="12"/>
      <c r="BNA129" s="12"/>
      <c r="BNB129" s="12"/>
      <c r="BNC129" s="12"/>
      <c r="BND129" s="12"/>
      <c r="BNE129" s="12"/>
      <c r="BNF129" s="12"/>
      <c r="BNG129" s="12"/>
      <c r="BNH129" s="12"/>
      <c r="BNI129" s="12"/>
      <c r="BNJ129" s="12"/>
      <c r="BNK129" s="12"/>
      <c r="BNL129" s="12"/>
      <c r="BNM129" s="12"/>
      <c r="BNN129" s="12"/>
      <c r="BNO129" s="12"/>
      <c r="BNP129" s="12"/>
      <c r="BNQ129" s="12"/>
      <c r="BNR129" s="12"/>
      <c r="BNS129" s="12"/>
      <c r="BNT129" s="12"/>
      <c r="BNU129" s="12"/>
      <c r="BNV129" s="12"/>
      <c r="BNW129" s="12"/>
      <c r="BNX129" s="12"/>
      <c r="BNY129" s="12"/>
      <c r="BNZ129" s="12"/>
      <c r="BOA129" s="12"/>
      <c r="BOB129" s="12"/>
      <c r="BOC129" s="12"/>
      <c r="BOD129" s="12"/>
      <c r="BOE129" s="12"/>
      <c r="BOF129" s="12"/>
      <c r="BOG129" s="12"/>
      <c r="BOH129" s="12"/>
      <c r="BOI129" s="12"/>
      <c r="BOJ129" s="12"/>
      <c r="BOK129" s="12"/>
      <c r="BOL129" s="12"/>
      <c r="BOM129" s="12"/>
      <c r="BON129" s="12"/>
      <c r="BOO129" s="12"/>
      <c r="BOP129" s="12"/>
      <c r="BOQ129" s="12"/>
      <c r="BOR129" s="12"/>
      <c r="BOS129" s="12"/>
      <c r="BOT129" s="12"/>
      <c r="BOU129" s="12"/>
      <c r="BOV129" s="12"/>
      <c r="BOW129" s="12"/>
      <c r="BOX129" s="12"/>
      <c r="BOY129" s="12"/>
      <c r="BOZ129" s="12"/>
      <c r="BPA129" s="12"/>
      <c r="BPB129" s="12"/>
      <c r="BPC129" s="12"/>
      <c r="BPD129" s="12"/>
      <c r="BPE129" s="12"/>
      <c r="BPF129" s="12"/>
      <c r="BPG129" s="12"/>
      <c r="BPH129" s="12"/>
      <c r="BPI129" s="12"/>
      <c r="BPJ129" s="12"/>
    </row>
    <row r="130" spans="1:1778" ht="48.75" customHeight="1" x14ac:dyDescent="0.25">
      <c r="A130" s="102" t="s">
        <v>126</v>
      </c>
      <c r="B130" s="102"/>
      <c r="C130" s="102"/>
      <c r="D130" s="102"/>
      <c r="E130" s="15"/>
      <c r="F130" s="15"/>
      <c r="G130" s="15"/>
      <c r="H130" s="15"/>
      <c r="I130" s="15"/>
      <c r="J130" s="15"/>
      <c r="K130" s="15"/>
      <c r="L130" s="17"/>
      <c r="M130" s="15" t="s">
        <v>124</v>
      </c>
      <c r="N130" s="15"/>
      <c r="O130" s="29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  <c r="ABK130" s="12"/>
      <c r="ABL130" s="12"/>
      <c r="ABM130" s="12"/>
      <c r="ABN130" s="12"/>
      <c r="ABO130" s="12"/>
      <c r="ABP130" s="12"/>
      <c r="ABQ130" s="12"/>
      <c r="ABR130" s="12"/>
      <c r="ABS130" s="12"/>
      <c r="ABT130" s="12"/>
      <c r="ABU130" s="12"/>
      <c r="ABV130" s="12"/>
      <c r="ABW130" s="12"/>
      <c r="ABX130" s="12"/>
      <c r="ABY130" s="12"/>
      <c r="ABZ130" s="12"/>
      <c r="ACA130" s="12"/>
      <c r="ACB130" s="12"/>
      <c r="ACC130" s="12"/>
      <c r="ACD130" s="12"/>
      <c r="ACE130" s="12"/>
      <c r="ACF130" s="12"/>
      <c r="ACG130" s="12"/>
      <c r="ACH130" s="12"/>
      <c r="ACI130" s="12"/>
      <c r="ACJ130" s="12"/>
      <c r="ACK130" s="12"/>
      <c r="ACL130" s="12"/>
      <c r="ACM130" s="12"/>
      <c r="ACN130" s="12"/>
      <c r="ACO130" s="12"/>
      <c r="ACP130" s="12"/>
      <c r="ACQ130" s="12"/>
      <c r="ACR130" s="12"/>
      <c r="ACS130" s="12"/>
      <c r="ACT130" s="12"/>
      <c r="ACU130" s="12"/>
      <c r="ACV130" s="12"/>
      <c r="ACW130" s="12"/>
      <c r="ACX130" s="12"/>
      <c r="ACY130" s="12"/>
      <c r="ACZ130" s="12"/>
      <c r="ADA130" s="12"/>
      <c r="ADB130" s="12"/>
      <c r="ADC130" s="12"/>
      <c r="ADD130" s="12"/>
      <c r="ADE130" s="12"/>
      <c r="ADF130" s="12"/>
      <c r="ADG130" s="12"/>
      <c r="ADH130" s="12"/>
      <c r="ADI130" s="12"/>
      <c r="ADJ130" s="12"/>
      <c r="ADK130" s="12"/>
      <c r="ADL130" s="12"/>
      <c r="ADM130" s="12"/>
      <c r="ADN130" s="12"/>
      <c r="ADO130" s="12"/>
      <c r="ADP130" s="12"/>
      <c r="ADQ130" s="12"/>
      <c r="ADR130" s="12"/>
      <c r="ADS130" s="12"/>
      <c r="ADT130" s="12"/>
      <c r="ADU130" s="12"/>
      <c r="ADV130" s="12"/>
      <c r="ADW130" s="12"/>
      <c r="ADX130" s="12"/>
      <c r="ADY130" s="12"/>
      <c r="ADZ130" s="12"/>
      <c r="AEA130" s="12"/>
      <c r="AEB130" s="12"/>
      <c r="AEC130" s="12"/>
      <c r="AED130" s="12"/>
      <c r="AEE130" s="12"/>
      <c r="AEF130" s="12"/>
      <c r="AEG130" s="12"/>
      <c r="AEH130" s="12"/>
      <c r="AEI130" s="12"/>
      <c r="AEJ130" s="12"/>
      <c r="AEK130" s="12"/>
      <c r="AEL130" s="12"/>
      <c r="AEM130" s="12"/>
      <c r="AEN130" s="12"/>
      <c r="AEO130" s="12"/>
      <c r="AEP130" s="12"/>
      <c r="AEQ130" s="12"/>
      <c r="AER130" s="12"/>
      <c r="AES130" s="12"/>
      <c r="AET130" s="12"/>
      <c r="AEU130" s="12"/>
      <c r="AEV130" s="12"/>
      <c r="AEW130" s="12"/>
      <c r="AEX130" s="12"/>
      <c r="AEY130" s="12"/>
      <c r="AEZ130" s="12"/>
      <c r="AFA130" s="12"/>
      <c r="AFB130" s="12"/>
      <c r="AFC130" s="12"/>
      <c r="AFD130" s="12"/>
      <c r="AFE130" s="12"/>
      <c r="AFF130" s="12"/>
      <c r="AFG130" s="12"/>
      <c r="AFH130" s="12"/>
      <c r="AFI130" s="12"/>
      <c r="AFJ130" s="12"/>
      <c r="AFK130" s="12"/>
      <c r="AFL130" s="12"/>
      <c r="AFM130" s="12"/>
      <c r="AFN130" s="12"/>
      <c r="AFO130" s="12"/>
      <c r="AFP130" s="12"/>
      <c r="AFQ130" s="12"/>
      <c r="AFR130" s="12"/>
      <c r="AFS130" s="12"/>
      <c r="AFT130" s="12"/>
      <c r="AFU130" s="12"/>
      <c r="AFV130" s="12"/>
      <c r="AFW130" s="12"/>
      <c r="AFX130" s="12"/>
      <c r="AFY130" s="12"/>
      <c r="AFZ130" s="12"/>
      <c r="AGA130" s="12"/>
      <c r="AGB130" s="12"/>
      <c r="AGC130" s="12"/>
      <c r="AGD130" s="12"/>
      <c r="AGE130" s="12"/>
      <c r="AGF130" s="12"/>
      <c r="AGG130" s="12"/>
      <c r="AGH130" s="12"/>
      <c r="AGI130" s="12"/>
      <c r="AGJ130" s="12"/>
      <c r="AGK130" s="12"/>
      <c r="AGL130" s="12"/>
      <c r="AGM130" s="12"/>
      <c r="AGN130" s="12"/>
      <c r="AGO130" s="12"/>
      <c r="AGP130" s="12"/>
      <c r="AGQ130" s="12"/>
      <c r="AGR130" s="12"/>
      <c r="AGS130" s="12"/>
      <c r="AGT130" s="12"/>
      <c r="AGU130" s="12"/>
      <c r="AGV130" s="12"/>
      <c r="AGW130" s="12"/>
      <c r="AGX130" s="12"/>
      <c r="AGY130" s="12"/>
      <c r="AGZ130" s="12"/>
      <c r="AHA130" s="12"/>
      <c r="AHB130" s="12"/>
      <c r="AHC130" s="12"/>
      <c r="AHD130" s="12"/>
      <c r="AHE130" s="12"/>
      <c r="AHF130" s="12"/>
      <c r="AHG130" s="12"/>
      <c r="AHH130" s="12"/>
      <c r="AHI130" s="12"/>
      <c r="AHJ130" s="12"/>
      <c r="AHK130" s="12"/>
      <c r="AHL130" s="12"/>
      <c r="AHM130" s="12"/>
      <c r="AHN130" s="12"/>
      <c r="AHO130" s="12"/>
      <c r="AHP130" s="12"/>
      <c r="AHQ130" s="12"/>
      <c r="AHR130" s="12"/>
      <c r="AHS130" s="12"/>
      <c r="AHT130" s="12"/>
      <c r="AHU130" s="12"/>
      <c r="AHV130" s="12"/>
      <c r="AHW130" s="12"/>
      <c r="AHX130" s="12"/>
      <c r="AHY130" s="12"/>
      <c r="AHZ130" s="12"/>
      <c r="AIA130" s="12"/>
      <c r="AIB130" s="12"/>
      <c r="AIC130" s="12"/>
      <c r="AID130" s="12"/>
      <c r="AIE130" s="12"/>
      <c r="AIF130" s="12"/>
      <c r="AIG130" s="12"/>
      <c r="AIH130" s="12"/>
      <c r="AII130" s="12"/>
      <c r="AIJ130" s="12"/>
      <c r="AIK130" s="12"/>
      <c r="AIL130" s="12"/>
      <c r="AIM130" s="12"/>
      <c r="AIN130" s="12"/>
      <c r="AIO130" s="12"/>
      <c r="AIP130" s="12"/>
      <c r="AIQ130" s="12"/>
      <c r="AIR130" s="12"/>
      <c r="AIS130" s="12"/>
      <c r="AIT130" s="12"/>
      <c r="AIU130" s="12"/>
      <c r="AIV130" s="12"/>
      <c r="AIW130" s="12"/>
      <c r="AIX130" s="12"/>
      <c r="AIY130" s="12"/>
      <c r="AIZ130" s="12"/>
      <c r="AJA130" s="12"/>
      <c r="AJB130" s="12"/>
      <c r="AJC130" s="12"/>
      <c r="AJD130" s="12"/>
      <c r="AJE130" s="12"/>
      <c r="AJF130" s="12"/>
      <c r="AJG130" s="12"/>
      <c r="AJH130" s="12"/>
      <c r="AJI130" s="12"/>
      <c r="AJJ130" s="12"/>
      <c r="AJK130" s="12"/>
      <c r="AJL130" s="12"/>
      <c r="AJM130" s="12"/>
      <c r="AJN130" s="12"/>
      <c r="AJO130" s="12"/>
      <c r="AJP130" s="12"/>
      <c r="AJQ130" s="12"/>
      <c r="AJR130" s="12"/>
      <c r="AJS130" s="12"/>
      <c r="AJT130" s="12"/>
      <c r="AJU130" s="12"/>
      <c r="AJV130" s="12"/>
      <c r="AJW130" s="12"/>
      <c r="AJX130" s="12"/>
      <c r="AJY130" s="12"/>
      <c r="AJZ130" s="12"/>
      <c r="AKA130" s="12"/>
      <c r="AKB130" s="12"/>
      <c r="AKC130" s="12"/>
      <c r="AKD130" s="12"/>
      <c r="AKE130" s="12"/>
      <c r="AKF130" s="12"/>
      <c r="AKG130" s="12"/>
      <c r="AKH130" s="12"/>
      <c r="AKI130" s="12"/>
      <c r="AKJ130" s="12"/>
      <c r="AKK130" s="12"/>
      <c r="AKL130" s="12"/>
      <c r="AKM130" s="12"/>
      <c r="AKN130" s="12"/>
      <c r="AKO130" s="12"/>
      <c r="AKP130" s="12"/>
      <c r="AKQ130" s="12"/>
      <c r="AKR130" s="12"/>
      <c r="AKS130" s="12"/>
      <c r="AKT130" s="12"/>
      <c r="AKU130" s="12"/>
      <c r="AKV130" s="12"/>
      <c r="AKW130" s="12"/>
      <c r="AKX130" s="12"/>
      <c r="AKY130" s="12"/>
      <c r="AKZ130" s="12"/>
      <c r="ALA130" s="12"/>
      <c r="ALB130" s="12"/>
      <c r="ALC130" s="12"/>
      <c r="ALD130" s="12"/>
      <c r="ALE130" s="12"/>
      <c r="ALF130" s="12"/>
      <c r="ALG130" s="12"/>
      <c r="ALH130" s="12"/>
      <c r="ALI130" s="12"/>
      <c r="ALJ130" s="12"/>
      <c r="ALK130" s="12"/>
      <c r="ALL130" s="12"/>
      <c r="ALM130" s="12"/>
      <c r="ALN130" s="12"/>
      <c r="ALO130" s="12"/>
      <c r="ALP130" s="12"/>
      <c r="ALQ130" s="12"/>
      <c r="ALR130" s="12"/>
      <c r="ALS130" s="12"/>
      <c r="ALT130" s="12"/>
      <c r="ALU130" s="12"/>
      <c r="ALV130" s="12"/>
      <c r="ALW130" s="12"/>
      <c r="ALX130" s="12"/>
      <c r="ALY130" s="12"/>
      <c r="ALZ130" s="12"/>
      <c r="AMA130" s="12"/>
      <c r="AMB130" s="12"/>
      <c r="AMC130" s="12"/>
      <c r="AMD130" s="12"/>
      <c r="AME130" s="12"/>
      <c r="AMF130" s="12"/>
      <c r="AMG130" s="12"/>
      <c r="AMH130" s="12"/>
      <c r="AMI130" s="12"/>
      <c r="AMJ130" s="12"/>
      <c r="AMK130" s="12"/>
      <c r="AML130" s="12"/>
      <c r="AMM130" s="12"/>
      <c r="AMN130" s="12"/>
      <c r="AMO130" s="12"/>
      <c r="AMP130" s="12"/>
      <c r="AMQ130" s="12"/>
      <c r="AMR130" s="12"/>
      <c r="AMS130" s="12"/>
      <c r="AMT130" s="12"/>
      <c r="AMU130" s="12"/>
      <c r="AMV130" s="12"/>
      <c r="AMW130" s="12"/>
      <c r="AMX130" s="12"/>
      <c r="AMY130" s="12"/>
      <c r="AMZ130" s="12"/>
      <c r="ANA130" s="12"/>
      <c r="ANB130" s="12"/>
      <c r="ANC130" s="12"/>
      <c r="AND130" s="12"/>
      <c r="ANE130" s="12"/>
      <c r="ANF130" s="12"/>
      <c r="ANG130" s="12"/>
      <c r="ANH130" s="12"/>
      <c r="ANI130" s="12"/>
      <c r="ANJ130" s="12"/>
      <c r="ANK130" s="12"/>
      <c r="ANL130" s="12"/>
      <c r="ANM130" s="12"/>
      <c r="ANN130" s="12"/>
      <c r="ANO130" s="12"/>
      <c r="ANP130" s="12"/>
      <c r="ANQ130" s="12"/>
      <c r="ANR130" s="12"/>
      <c r="ANS130" s="12"/>
      <c r="ANT130" s="12"/>
      <c r="ANU130" s="12"/>
      <c r="ANV130" s="12"/>
      <c r="ANW130" s="12"/>
      <c r="ANX130" s="12"/>
      <c r="ANY130" s="12"/>
      <c r="ANZ130" s="12"/>
      <c r="AOA130" s="12"/>
      <c r="AOB130" s="12"/>
      <c r="AOC130" s="12"/>
      <c r="AOD130" s="12"/>
      <c r="AOE130" s="12"/>
      <c r="AOF130" s="12"/>
      <c r="AOG130" s="12"/>
      <c r="AOH130" s="12"/>
      <c r="AOI130" s="12"/>
      <c r="AOJ130" s="12"/>
      <c r="AOK130" s="12"/>
      <c r="AOL130" s="12"/>
      <c r="AOM130" s="12"/>
      <c r="AON130" s="12"/>
      <c r="AOO130" s="12"/>
      <c r="AOP130" s="12"/>
      <c r="AOQ130" s="12"/>
      <c r="AOR130" s="12"/>
      <c r="AOS130" s="12"/>
      <c r="AOT130" s="12"/>
      <c r="AOU130" s="12"/>
      <c r="AOV130" s="12"/>
      <c r="AOW130" s="12"/>
      <c r="AOX130" s="12"/>
      <c r="AOY130" s="12"/>
      <c r="AOZ130" s="12"/>
      <c r="APA130" s="12"/>
      <c r="APB130" s="12"/>
      <c r="APC130" s="12"/>
      <c r="APD130" s="12"/>
      <c r="APE130" s="12"/>
      <c r="APF130" s="12"/>
      <c r="APG130" s="12"/>
      <c r="APH130" s="12"/>
      <c r="API130" s="12"/>
      <c r="APJ130" s="12"/>
      <c r="APK130" s="12"/>
      <c r="APL130" s="12"/>
      <c r="APM130" s="12"/>
      <c r="APN130" s="12"/>
      <c r="APO130" s="12"/>
      <c r="APP130" s="12"/>
      <c r="APQ130" s="12"/>
      <c r="APR130" s="12"/>
      <c r="APS130" s="12"/>
      <c r="APT130" s="12"/>
      <c r="APU130" s="12"/>
      <c r="APV130" s="12"/>
      <c r="APW130" s="12"/>
      <c r="APX130" s="12"/>
      <c r="APY130" s="12"/>
      <c r="APZ130" s="12"/>
      <c r="AQA130" s="12"/>
      <c r="AQB130" s="12"/>
      <c r="AQC130" s="12"/>
      <c r="AQD130" s="12"/>
      <c r="AQE130" s="12"/>
      <c r="AQF130" s="12"/>
      <c r="AQG130" s="12"/>
      <c r="AQH130" s="12"/>
      <c r="AQI130" s="12"/>
      <c r="AQJ130" s="12"/>
      <c r="AQK130" s="12"/>
      <c r="AQL130" s="12"/>
      <c r="AQM130" s="12"/>
      <c r="AQN130" s="12"/>
      <c r="AQO130" s="12"/>
      <c r="AQP130" s="12"/>
      <c r="AQQ130" s="12"/>
      <c r="AQR130" s="12"/>
      <c r="AQS130" s="12"/>
      <c r="AQT130" s="12"/>
      <c r="AQU130" s="12"/>
      <c r="AQV130" s="12"/>
      <c r="AQW130" s="12"/>
      <c r="AQX130" s="12"/>
      <c r="AQY130" s="12"/>
      <c r="AQZ130" s="12"/>
      <c r="ARA130" s="12"/>
      <c r="ARB130" s="12"/>
      <c r="ARC130" s="12"/>
      <c r="ARD130" s="12"/>
      <c r="ARE130" s="12"/>
      <c r="ARF130" s="12"/>
      <c r="ARG130" s="12"/>
      <c r="ARH130" s="12"/>
      <c r="ARI130" s="12"/>
      <c r="ARJ130" s="12"/>
      <c r="ARK130" s="12"/>
      <c r="ARL130" s="12"/>
      <c r="ARM130" s="12"/>
      <c r="ARN130" s="12"/>
      <c r="ARO130" s="12"/>
      <c r="ARP130" s="12"/>
      <c r="ARQ130" s="12"/>
      <c r="ARR130" s="12"/>
      <c r="ARS130" s="12"/>
      <c r="ART130" s="12"/>
      <c r="ARU130" s="12"/>
      <c r="ARV130" s="12"/>
      <c r="ARW130" s="12"/>
      <c r="ARX130" s="12"/>
      <c r="ARY130" s="12"/>
      <c r="ARZ130" s="12"/>
      <c r="ASA130" s="12"/>
      <c r="ASB130" s="12"/>
      <c r="ASC130" s="12"/>
      <c r="ASD130" s="12"/>
      <c r="ASE130" s="12"/>
      <c r="ASF130" s="12"/>
      <c r="ASG130" s="12"/>
      <c r="ASH130" s="12"/>
      <c r="ASI130" s="12"/>
      <c r="ASJ130" s="12"/>
      <c r="ASK130" s="12"/>
      <c r="ASL130" s="12"/>
      <c r="ASM130" s="12"/>
      <c r="ASN130" s="12"/>
      <c r="ASO130" s="12"/>
      <c r="ASP130" s="12"/>
      <c r="ASQ130" s="12"/>
      <c r="ASR130" s="12"/>
      <c r="ASS130" s="12"/>
      <c r="AST130" s="12"/>
      <c r="ASU130" s="12"/>
      <c r="ASV130" s="12"/>
      <c r="ASW130" s="12"/>
      <c r="ASX130" s="12"/>
      <c r="ASY130" s="12"/>
      <c r="ASZ130" s="12"/>
      <c r="ATA130" s="12"/>
      <c r="ATB130" s="12"/>
      <c r="ATC130" s="12"/>
      <c r="ATD130" s="12"/>
      <c r="ATE130" s="12"/>
      <c r="ATF130" s="12"/>
      <c r="ATG130" s="12"/>
      <c r="ATH130" s="12"/>
      <c r="ATI130" s="12"/>
      <c r="ATJ130" s="12"/>
      <c r="ATK130" s="12"/>
      <c r="ATL130" s="12"/>
      <c r="ATM130" s="12"/>
      <c r="ATN130" s="12"/>
      <c r="ATO130" s="12"/>
      <c r="ATP130" s="12"/>
      <c r="ATQ130" s="12"/>
      <c r="ATR130" s="12"/>
      <c r="ATS130" s="12"/>
      <c r="ATT130" s="12"/>
      <c r="ATU130" s="12"/>
      <c r="ATV130" s="12"/>
      <c r="ATW130" s="12"/>
      <c r="ATX130" s="12"/>
      <c r="ATY130" s="12"/>
      <c r="ATZ130" s="12"/>
      <c r="AUA130" s="12"/>
      <c r="AUB130" s="12"/>
      <c r="AUC130" s="12"/>
      <c r="AUD130" s="12"/>
      <c r="AUE130" s="12"/>
      <c r="AUF130" s="12"/>
      <c r="AUG130" s="12"/>
      <c r="AUH130" s="12"/>
      <c r="AUI130" s="12"/>
      <c r="AUJ130" s="12"/>
      <c r="AUK130" s="12"/>
      <c r="AUL130" s="12"/>
      <c r="AUM130" s="12"/>
      <c r="AUN130" s="12"/>
      <c r="AUO130" s="12"/>
      <c r="AUP130" s="12"/>
      <c r="AUQ130" s="12"/>
      <c r="AUR130" s="12"/>
      <c r="AUS130" s="12"/>
      <c r="AUT130" s="12"/>
      <c r="AUU130" s="12"/>
      <c r="AUV130" s="12"/>
      <c r="AUW130" s="12"/>
      <c r="AUX130" s="12"/>
      <c r="AUY130" s="12"/>
      <c r="AUZ130" s="12"/>
      <c r="AVA130" s="12"/>
      <c r="AVB130" s="12"/>
      <c r="AVC130" s="12"/>
      <c r="AVD130" s="12"/>
      <c r="AVE130" s="12"/>
      <c r="AVF130" s="12"/>
      <c r="AVG130" s="12"/>
      <c r="AVH130" s="12"/>
      <c r="AVI130" s="12"/>
      <c r="AVJ130" s="12"/>
      <c r="AVK130" s="12"/>
      <c r="AVL130" s="12"/>
      <c r="AVM130" s="12"/>
      <c r="AVN130" s="12"/>
      <c r="AVO130" s="12"/>
      <c r="AVP130" s="12"/>
      <c r="AVQ130" s="12"/>
      <c r="AVR130" s="12"/>
      <c r="AVS130" s="12"/>
      <c r="AVT130" s="12"/>
      <c r="AVU130" s="12"/>
      <c r="AVV130" s="12"/>
      <c r="AVW130" s="12"/>
      <c r="AVX130" s="12"/>
      <c r="AVY130" s="12"/>
      <c r="AVZ130" s="12"/>
      <c r="AWA130" s="12"/>
      <c r="AWB130" s="12"/>
      <c r="AWC130" s="12"/>
      <c r="AWD130" s="12"/>
      <c r="AWE130" s="12"/>
      <c r="AWF130" s="12"/>
      <c r="AWG130" s="12"/>
      <c r="AWH130" s="12"/>
      <c r="AWI130" s="12"/>
      <c r="AWJ130" s="12"/>
      <c r="AWK130" s="12"/>
      <c r="AWL130" s="12"/>
      <c r="AWM130" s="12"/>
      <c r="AWN130" s="12"/>
      <c r="AWO130" s="12"/>
      <c r="AWP130" s="12"/>
      <c r="AWQ130" s="12"/>
      <c r="AWR130" s="12"/>
      <c r="AWS130" s="12"/>
      <c r="AWT130" s="12"/>
      <c r="AWU130" s="12"/>
      <c r="AWV130" s="12"/>
      <c r="AWW130" s="12"/>
      <c r="AWX130" s="12"/>
      <c r="AWY130" s="12"/>
      <c r="AWZ130" s="12"/>
      <c r="AXA130" s="12"/>
      <c r="AXB130" s="12"/>
      <c r="AXC130" s="12"/>
      <c r="AXD130" s="12"/>
      <c r="AXE130" s="12"/>
      <c r="AXF130" s="12"/>
      <c r="AXG130" s="12"/>
      <c r="AXH130" s="12"/>
      <c r="AXI130" s="12"/>
      <c r="AXJ130" s="12"/>
      <c r="AXK130" s="12"/>
      <c r="AXL130" s="12"/>
      <c r="AXM130" s="12"/>
      <c r="AXN130" s="12"/>
      <c r="AXO130" s="12"/>
      <c r="AXP130" s="12"/>
      <c r="AXQ130" s="12"/>
      <c r="AXR130" s="12"/>
      <c r="AXS130" s="12"/>
      <c r="AXT130" s="12"/>
      <c r="AXU130" s="12"/>
      <c r="AXV130" s="12"/>
      <c r="AXW130" s="12"/>
      <c r="AXX130" s="12"/>
      <c r="AXY130" s="12"/>
      <c r="AXZ130" s="12"/>
      <c r="AYA130" s="12"/>
      <c r="AYB130" s="12"/>
      <c r="AYC130" s="12"/>
      <c r="AYD130" s="12"/>
      <c r="AYE130" s="12"/>
      <c r="AYF130" s="12"/>
      <c r="AYG130" s="12"/>
      <c r="AYH130" s="12"/>
      <c r="AYI130" s="12"/>
      <c r="AYJ130" s="12"/>
      <c r="AYK130" s="12"/>
      <c r="AYL130" s="12"/>
      <c r="AYM130" s="12"/>
      <c r="AYN130" s="12"/>
      <c r="AYO130" s="12"/>
      <c r="AYP130" s="12"/>
      <c r="AYQ130" s="12"/>
      <c r="AYR130" s="12"/>
      <c r="AYS130" s="12"/>
      <c r="AYT130" s="12"/>
      <c r="AYU130" s="12"/>
      <c r="AYV130" s="12"/>
      <c r="AYW130" s="12"/>
      <c r="AYX130" s="12"/>
      <c r="AYY130" s="12"/>
      <c r="AYZ130" s="12"/>
      <c r="AZA130" s="12"/>
      <c r="AZB130" s="12"/>
      <c r="AZC130" s="12"/>
      <c r="AZD130" s="12"/>
      <c r="AZE130" s="12"/>
      <c r="AZF130" s="12"/>
      <c r="AZG130" s="12"/>
      <c r="AZH130" s="12"/>
      <c r="AZI130" s="12"/>
      <c r="AZJ130" s="12"/>
      <c r="AZK130" s="12"/>
      <c r="AZL130" s="12"/>
      <c r="AZM130" s="12"/>
      <c r="AZN130" s="12"/>
      <c r="AZO130" s="12"/>
      <c r="AZP130" s="12"/>
      <c r="AZQ130" s="12"/>
      <c r="AZR130" s="12"/>
      <c r="AZS130" s="12"/>
      <c r="AZT130" s="12"/>
      <c r="AZU130" s="12"/>
      <c r="AZV130" s="12"/>
      <c r="AZW130" s="12"/>
      <c r="AZX130" s="12"/>
      <c r="AZY130" s="12"/>
      <c r="AZZ130" s="12"/>
      <c r="BAA130" s="12"/>
      <c r="BAB130" s="12"/>
      <c r="BAC130" s="12"/>
      <c r="BAD130" s="12"/>
      <c r="BAE130" s="12"/>
      <c r="BAF130" s="12"/>
      <c r="BAG130" s="12"/>
      <c r="BAH130" s="12"/>
      <c r="BAI130" s="12"/>
      <c r="BAJ130" s="12"/>
      <c r="BAK130" s="12"/>
      <c r="BAL130" s="12"/>
      <c r="BAM130" s="12"/>
      <c r="BAN130" s="12"/>
      <c r="BAO130" s="12"/>
      <c r="BAP130" s="12"/>
      <c r="BAQ130" s="12"/>
      <c r="BAR130" s="12"/>
      <c r="BAS130" s="12"/>
      <c r="BAT130" s="12"/>
      <c r="BAU130" s="12"/>
      <c r="BAV130" s="12"/>
      <c r="BAW130" s="12"/>
      <c r="BAX130" s="12"/>
      <c r="BAY130" s="12"/>
      <c r="BAZ130" s="12"/>
      <c r="BBA130" s="12"/>
      <c r="BBB130" s="12"/>
      <c r="BBC130" s="12"/>
      <c r="BBD130" s="12"/>
      <c r="BBE130" s="12"/>
      <c r="BBF130" s="12"/>
      <c r="BBG130" s="12"/>
      <c r="BBH130" s="12"/>
      <c r="BBI130" s="12"/>
      <c r="BBJ130" s="12"/>
      <c r="BBK130" s="12"/>
      <c r="BBL130" s="12"/>
      <c r="BBM130" s="12"/>
      <c r="BBN130" s="12"/>
      <c r="BBO130" s="12"/>
      <c r="BBP130" s="12"/>
      <c r="BBQ130" s="12"/>
      <c r="BBR130" s="12"/>
      <c r="BBS130" s="12"/>
      <c r="BBT130" s="12"/>
      <c r="BBU130" s="12"/>
      <c r="BBV130" s="12"/>
      <c r="BBW130" s="12"/>
      <c r="BBX130" s="12"/>
      <c r="BBY130" s="12"/>
      <c r="BBZ130" s="12"/>
      <c r="BCA130" s="12"/>
      <c r="BCB130" s="12"/>
      <c r="BCC130" s="12"/>
      <c r="BCD130" s="12"/>
      <c r="BCE130" s="12"/>
      <c r="BCF130" s="12"/>
      <c r="BCG130" s="12"/>
      <c r="BCH130" s="12"/>
      <c r="BCI130" s="12"/>
      <c r="BCJ130" s="12"/>
      <c r="BCK130" s="12"/>
      <c r="BCL130" s="12"/>
      <c r="BCM130" s="12"/>
      <c r="BCN130" s="12"/>
      <c r="BCO130" s="12"/>
      <c r="BCP130" s="12"/>
      <c r="BCQ130" s="12"/>
      <c r="BCR130" s="12"/>
      <c r="BCS130" s="12"/>
      <c r="BCT130" s="12"/>
      <c r="BCU130" s="12"/>
      <c r="BCV130" s="12"/>
      <c r="BCW130" s="12"/>
      <c r="BCX130" s="12"/>
      <c r="BCY130" s="12"/>
      <c r="BCZ130" s="12"/>
      <c r="BDA130" s="12"/>
      <c r="BDB130" s="12"/>
      <c r="BDC130" s="12"/>
      <c r="BDD130" s="12"/>
      <c r="BDE130" s="12"/>
      <c r="BDF130" s="12"/>
      <c r="BDG130" s="12"/>
      <c r="BDH130" s="12"/>
      <c r="BDI130" s="12"/>
      <c r="BDJ130" s="12"/>
      <c r="BDK130" s="12"/>
      <c r="BDL130" s="12"/>
      <c r="BDM130" s="12"/>
      <c r="BDN130" s="12"/>
      <c r="BDO130" s="12"/>
      <c r="BDP130" s="12"/>
      <c r="BDQ130" s="12"/>
      <c r="BDR130" s="12"/>
      <c r="BDS130" s="12"/>
      <c r="BDT130" s="12"/>
      <c r="BDU130" s="12"/>
      <c r="BDV130" s="12"/>
      <c r="BDW130" s="12"/>
      <c r="BDX130" s="12"/>
      <c r="BDY130" s="12"/>
      <c r="BDZ130" s="12"/>
      <c r="BEA130" s="12"/>
      <c r="BEB130" s="12"/>
      <c r="BEC130" s="12"/>
      <c r="BED130" s="12"/>
      <c r="BEE130" s="12"/>
      <c r="BEF130" s="12"/>
      <c r="BEG130" s="12"/>
      <c r="BEH130" s="12"/>
      <c r="BEI130" s="12"/>
      <c r="BEJ130" s="12"/>
      <c r="BEK130" s="12"/>
      <c r="BEL130" s="12"/>
      <c r="BEM130" s="12"/>
      <c r="BEN130" s="12"/>
      <c r="BEO130" s="12"/>
      <c r="BEP130" s="12"/>
      <c r="BEQ130" s="12"/>
      <c r="BER130" s="12"/>
      <c r="BES130" s="12"/>
      <c r="BET130" s="12"/>
      <c r="BEU130" s="12"/>
      <c r="BEV130" s="12"/>
      <c r="BEW130" s="12"/>
      <c r="BEX130" s="12"/>
      <c r="BEY130" s="12"/>
      <c r="BEZ130" s="12"/>
      <c r="BFA130" s="12"/>
      <c r="BFB130" s="12"/>
      <c r="BFC130" s="12"/>
      <c r="BFD130" s="12"/>
      <c r="BFE130" s="12"/>
      <c r="BFF130" s="12"/>
      <c r="BFG130" s="12"/>
      <c r="BFH130" s="12"/>
      <c r="BFI130" s="12"/>
      <c r="BFJ130" s="12"/>
      <c r="BFK130" s="12"/>
      <c r="BFL130" s="12"/>
      <c r="BFM130" s="12"/>
      <c r="BFN130" s="12"/>
      <c r="BFO130" s="12"/>
      <c r="BFP130" s="12"/>
      <c r="BFQ130" s="12"/>
      <c r="BFR130" s="12"/>
      <c r="BFS130" s="12"/>
      <c r="BFT130" s="12"/>
      <c r="BFU130" s="12"/>
      <c r="BFV130" s="12"/>
      <c r="BFW130" s="12"/>
      <c r="BFX130" s="12"/>
      <c r="BFY130" s="12"/>
      <c r="BFZ130" s="12"/>
      <c r="BGA130" s="12"/>
      <c r="BGB130" s="12"/>
      <c r="BGC130" s="12"/>
      <c r="BGD130" s="12"/>
      <c r="BGE130" s="12"/>
      <c r="BGF130" s="12"/>
      <c r="BGG130" s="12"/>
      <c r="BGH130" s="12"/>
      <c r="BGI130" s="12"/>
      <c r="BGJ130" s="12"/>
      <c r="BGK130" s="12"/>
      <c r="BGL130" s="12"/>
      <c r="BGM130" s="12"/>
      <c r="BGN130" s="12"/>
      <c r="BGO130" s="12"/>
      <c r="BGP130" s="12"/>
      <c r="BGQ130" s="12"/>
      <c r="BGR130" s="12"/>
      <c r="BGS130" s="12"/>
      <c r="BGT130" s="12"/>
      <c r="BGU130" s="12"/>
      <c r="BGV130" s="12"/>
      <c r="BGW130" s="12"/>
      <c r="BGX130" s="12"/>
      <c r="BGY130" s="12"/>
      <c r="BGZ130" s="12"/>
      <c r="BHA130" s="12"/>
      <c r="BHB130" s="12"/>
      <c r="BHC130" s="12"/>
      <c r="BHD130" s="12"/>
      <c r="BHE130" s="12"/>
      <c r="BHF130" s="12"/>
      <c r="BHG130" s="12"/>
      <c r="BHH130" s="12"/>
      <c r="BHI130" s="12"/>
      <c r="BHJ130" s="12"/>
      <c r="BHK130" s="12"/>
      <c r="BHL130" s="12"/>
      <c r="BHM130" s="12"/>
      <c r="BHN130" s="12"/>
      <c r="BHO130" s="12"/>
      <c r="BHP130" s="12"/>
      <c r="BHQ130" s="12"/>
      <c r="BHR130" s="12"/>
      <c r="BHS130" s="12"/>
      <c r="BHT130" s="12"/>
      <c r="BHU130" s="12"/>
      <c r="BHV130" s="12"/>
      <c r="BHW130" s="12"/>
      <c r="BHX130" s="12"/>
      <c r="BHY130" s="12"/>
      <c r="BHZ130" s="12"/>
      <c r="BIA130" s="12"/>
      <c r="BIB130" s="12"/>
      <c r="BIC130" s="12"/>
      <c r="BID130" s="12"/>
      <c r="BIE130" s="12"/>
      <c r="BIF130" s="12"/>
      <c r="BIG130" s="12"/>
      <c r="BIH130" s="12"/>
      <c r="BII130" s="12"/>
      <c r="BIJ130" s="12"/>
      <c r="BIK130" s="12"/>
      <c r="BIL130" s="12"/>
      <c r="BIM130" s="12"/>
      <c r="BIN130" s="12"/>
      <c r="BIO130" s="12"/>
      <c r="BIP130" s="12"/>
      <c r="BIQ130" s="12"/>
      <c r="BIR130" s="12"/>
      <c r="BIS130" s="12"/>
      <c r="BIT130" s="12"/>
      <c r="BIU130" s="12"/>
      <c r="BIV130" s="12"/>
      <c r="BIW130" s="12"/>
      <c r="BIX130" s="12"/>
      <c r="BIY130" s="12"/>
      <c r="BIZ130" s="12"/>
      <c r="BJA130" s="12"/>
      <c r="BJB130" s="12"/>
      <c r="BJC130" s="12"/>
      <c r="BJD130" s="12"/>
      <c r="BJE130" s="12"/>
      <c r="BJF130" s="12"/>
      <c r="BJG130" s="12"/>
      <c r="BJH130" s="12"/>
      <c r="BJI130" s="12"/>
      <c r="BJJ130" s="12"/>
      <c r="BJK130" s="12"/>
      <c r="BJL130" s="12"/>
      <c r="BJM130" s="12"/>
      <c r="BJN130" s="12"/>
      <c r="BJO130" s="12"/>
      <c r="BJP130" s="12"/>
      <c r="BJQ130" s="12"/>
      <c r="BJR130" s="12"/>
      <c r="BJS130" s="12"/>
      <c r="BJT130" s="12"/>
      <c r="BJU130" s="12"/>
      <c r="BJV130" s="12"/>
      <c r="BJW130" s="12"/>
      <c r="BJX130" s="12"/>
      <c r="BJY130" s="12"/>
      <c r="BJZ130" s="12"/>
      <c r="BKA130" s="12"/>
      <c r="BKB130" s="12"/>
      <c r="BKC130" s="12"/>
      <c r="BKD130" s="12"/>
      <c r="BKE130" s="12"/>
      <c r="BKF130" s="12"/>
      <c r="BKG130" s="12"/>
      <c r="BKH130" s="12"/>
      <c r="BKI130" s="12"/>
      <c r="BKJ130" s="12"/>
      <c r="BKK130" s="12"/>
      <c r="BKL130" s="12"/>
      <c r="BKM130" s="12"/>
      <c r="BKN130" s="12"/>
      <c r="BKO130" s="12"/>
      <c r="BKP130" s="12"/>
      <c r="BKQ130" s="12"/>
      <c r="BKR130" s="12"/>
      <c r="BKS130" s="12"/>
      <c r="BKT130" s="12"/>
      <c r="BKU130" s="12"/>
      <c r="BKV130" s="12"/>
      <c r="BKW130" s="12"/>
      <c r="BKX130" s="12"/>
      <c r="BKY130" s="12"/>
      <c r="BKZ130" s="12"/>
      <c r="BLA130" s="12"/>
      <c r="BLB130" s="12"/>
      <c r="BLC130" s="12"/>
      <c r="BLD130" s="12"/>
      <c r="BLE130" s="12"/>
      <c r="BLF130" s="12"/>
      <c r="BLG130" s="12"/>
      <c r="BLH130" s="12"/>
      <c r="BLI130" s="12"/>
      <c r="BLJ130" s="12"/>
      <c r="BLK130" s="12"/>
      <c r="BLL130" s="12"/>
      <c r="BLM130" s="12"/>
      <c r="BLN130" s="12"/>
      <c r="BLO130" s="12"/>
      <c r="BLP130" s="12"/>
      <c r="BLQ130" s="12"/>
      <c r="BLR130" s="12"/>
      <c r="BLS130" s="12"/>
      <c r="BLT130" s="12"/>
      <c r="BLU130" s="12"/>
      <c r="BLV130" s="12"/>
      <c r="BLW130" s="12"/>
      <c r="BLX130" s="12"/>
      <c r="BLY130" s="12"/>
      <c r="BLZ130" s="12"/>
      <c r="BMA130" s="12"/>
      <c r="BMB130" s="12"/>
      <c r="BMC130" s="12"/>
      <c r="BMD130" s="12"/>
      <c r="BME130" s="12"/>
      <c r="BMF130" s="12"/>
      <c r="BMG130" s="12"/>
      <c r="BMH130" s="12"/>
      <c r="BMI130" s="12"/>
      <c r="BMJ130" s="12"/>
      <c r="BMK130" s="12"/>
      <c r="BML130" s="12"/>
      <c r="BMM130" s="12"/>
      <c r="BMN130" s="12"/>
      <c r="BMO130" s="12"/>
      <c r="BMP130" s="12"/>
      <c r="BMQ130" s="12"/>
      <c r="BMR130" s="12"/>
      <c r="BMS130" s="12"/>
      <c r="BMT130" s="12"/>
      <c r="BMU130" s="12"/>
      <c r="BMV130" s="12"/>
      <c r="BMW130" s="12"/>
      <c r="BMX130" s="12"/>
      <c r="BMY130" s="12"/>
      <c r="BMZ130" s="12"/>
      <c r="BNA130" s="12"/>
      <c r="BNB130" s="12"/>
      <c r="BNC130" s="12"/>
      <c r="BND130" s="12"/>
      <c r="BNE130" s="12"/>
      <c r="BNF130" s="12"/>
      <c r="BNG130" s="12"/>
      <c r="BNH130" s="12"/>
      <c r="BNI130" s="12"/>
      <c r="BNJ130" s="12"/>
      <c r="BNK130" s="12"/>
      <c r="BNL130" s="12"/>
      <c r="BNM130" s="12"/>
      <c r="BNN130" s="12"/>
      <c r="BNO130" s="12"/>
      <c r="BNP130" s="12"/>
      <c r="BNQ130" s="12"/>
      <c r="BNR130" s="12"/>
      <c r="BNS130" s="12"/>
      <c r="BNT130" s="12"/>
      <c r="BNU130" s="12"/>
      <c r="BNV130" s="12"/>
      <c r="BNW130" s="12"/>
      <c r="BNX130" s="12"/>
      <c r="BNY130" s="12"/>
      <c r="BNZ130" s="12"/>
      <c r="BOA130" s="12"/>
      <c r="BOB130" s="12"/>
      <c r="BOC130" s="12"/>
      <c r="BOD130" s="12"/>
      <c r="BOE130" s="12"/>
      <c r="BOF130" s="12"/>
      <c r="BOG130" s="12"/>
      <c r="BOH130" s="12"/>
      <c r="BOI130" s="12"/>
      <c r="BOJ130" s="12"/>
      <c r="BOK130" s="12"/>
      <c r="BOL130" s="12"/>
      <c r="BOM130" s="12"/>
      <c r="BON130" s="12"/>
      <c r="BOO130" s="12"/>
      <c r="BOP130" s="12"/>
      <c r="BOQ130" s="12"/>
      <c r="BOR130" s="12"/>
      <c r="BOS130" s="12"/>
      <c r="BOT130" s="12"/>
      <c r="BOU130" s="12"/>
      <c r="BOV130" s="12"/>
      <c r="BOW130" s="12"/>
      <c r="BOX130" s="12"/>
      <c r="BOY130" s="12"/>
      <c r="BOZ130" s="12"/>
      <c r="BPA130" s="12"/>
      <c r="BPB130" s="12"/>
      <c r="BPC130" s="12"/>
      <c r="BPD130" s="12"/>
      <c r="BPE130" s="12"/>
      <c r="BPF130" s="12"/>
      <c r="BPG130" s="12"/>
      <c r="BPH130" s="12"/>
      <c r="BPI130" s="12"/>
      <c r="BPJ130" s="12"/>
    </row>
    <row r="131" spans="1:1778" ht="15.75" x14ac:dyDescent="0.25">
      <c r="A131" s="101" t="s">
        <v>24</v>
      </c>
      <c r="B131" s="101"/>
      <c r="C131" s="18"/>
      <c r="D131" s="36"/>
      <c r="E131" s="14"/>
      <c r="F131" s="14"/>
      <c r="G131" s="14"/>
      <c r="H131" s="14"/>
      <c r="I131" s="14"/>
      <c r="J131" s="14"/>
      <c r="K131" s="14"/>
      <c r="L131" s="16"/>
      <c r="M131" s="14"/>
      <c r="N131" s="14"/>
      <c r="O131" s="19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2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  <c r="QH131" s="12"/>
      <c r="QI131" s="12"/>
      <c r="QJ131" s="12"/>
      <c r="QK131" s="12"/>
      <c r="QL131" s="12"/>
      <c r="QM131" s="12"/>
      <c r="QN131" s="12"/>
      <c r="QO131" s="12"/>
      <c r="QP131" s="12"/>
      <c r="QQ131" s="12"/>
      <c r="QR131" s="12"/>
      <c r="QS131" s="12"/>
      <c r="QT131" s="12"/>
      <c r="QU131" s="12"/>
      <c r="QV131" s="12"/>
      <c r="QW131" s="12"/>
      <c r="QX131" s="12"/>
      <c r="QY131" s="12"/>
      <c r="QZ131" s="12"/>
      <c r="RA131" s="12"/>
      <c r="RB131" s="12"/>
      <c r="RC131" s="12"/>
      <c r="RD131" s="12"/>
      <c r="RE131" s="12"/>
      <c r="RF131" s="12"/>
      <c r="RG131" s="12"/>
      <c r="RH131" s="12"/>
      <c r="RI131" s="12"/>
      <c r="RJ131" s="12"/>
      <c r="RK131" s="12"/>
      <c r="RL131" s="12"/>
      <c r="RM131" s="12"/>
      <c r="RN131" s="12"/>
      <c r="RO131" s="12"/>
      <c r="RP131" s="12"/>
      <c r="RQ131" s="12"/>
      <c r="RR131" s="12"/>
      <c r="RS131" s="12"/>
      <c r="RT131" s="12"/>
      <c r="RU131" s="12"/>
      <c r="RV131" s="12"/>
      <c r="RW131" s="12"/>
      <c r="RX131" s="12"/>
      <c r="RY131" s="12"/>
      <c r="RZ131" s="12"/>
      <c r="SA131" s="12"/>
      <c r="SB131" s="12"/>
      <c r="SC131" s="12"/>
      <c r="SD131" s="12"/>
      <c r="SE131" s="12"/>
      <c r="SF131" s="12"/>
      <c r="SG131" s="12"/>
      <c r="SH131" s="12"/>
      <c r="SI131" s="12"/>
      <c r="SJ131" s="12"/>
      <c r="SK131" s="12"/>
      <c r="SL131" s="12"/>
      <c r="SM131" s="12"/>
      <c r="SN131" s="12"/>
      <c r="SO131" s="12"/>
      <c r="SP131" s="12"/>
      <c r="SQ131" s="12"/>
      <c r="SR131" s="12"/>
      <c r="SS131" s="12"/>
      <c r="ST131" s="12"/>
      <c r="SU131" s="12"/>
      <c r="SV131" s="12"/>
      <c r="SW131" s="12"/>
      <c r="SX131" s="12"/>
      <c r="SY131" s="12"/>
      <c r="SZ131" s="12"/>
      <c r="TA131" s="12"/>
      <c r="TB131" s="12"/>
      <c r="TC131" s="12"/>
      <c r="TD131" s="12"/>
      <c r="TE131" s="12"/>
      <c r="TF131" s="12"/>
      <c r="TG131" s="12"/>
      <c r="TH131" s="12"/>
      <c r="TI131" s="12"/>
      <c r="TJ131" s="12"/>
      <c r="TK131" s="12"/>
      <c r="TL131" s="12"/>
      <c r="TM131" s="12"/>
      <c r="TN131" s="12"/>
      <c r="TO131" s="12"/>
      <c r="TP131" s="12"/>
      <c r="TQ131" s="12"/>
      <c r="TR131" s="12"/>
      <c r="TS131" s="12"/>
      <c r="TT131" s="12"/>
      <c r="TU131" s="12"/>
      <c r="TV131" s="12"/>
      <c r="TW131" s="12"/>
      <c r="TX131" s="12"/>
      <c r="TY131" s="12"/>
      <c r="TZ131" s="12"/>
      <c r="UA131" s="12"/>
      <c r="UB131" s="12"/>
      <c r="UC131" s="12"/>
      <c r="UD131" s="12"/>
      <c r="UE131" s="12"/>
      <c r="UF131" s="12"/>
      <c r="UG131" s="12"/>
      <c r="UH131" s="12"/>
      <c r="UI131" s="12"/>
      <c r="UJ131" s="12"/>
      <c r="UK131" s="12"/>
      <c r="UL131" s="12"/>
      <c r="UM131" s="12"/>
      <c r="UN131" s="12"/>
      <c r="UO131" s="12"/>
      <c r="UP131" s="12"/>
      <c r="UQ131" s="12"/>
      <c r="UR131" s="12"/>
      <c r="US131" s="12"/>
      <c r="UT131" s="12"/>
      <c r="UU131" s="12"/>
      <c r="UV131" s="12"/>
      <c r="UW131" s="12"/>
      <c r="UX131" s="12"/>
      <c r="UY131" s="12"/>
      <c r="UZ131" s="12"/>
      <c r="VA131" s="12"/>
      <c r="VB131" s="12"/>
      <c r="VC131" s="12"/>
      <c r="VD131" s="12"/>
      <c r="VE131" s="12"/>
      <c r="VF131" s="12"/>
      <c r="VG131" s="12"/>
      <c r="VH131" s="12"/>
      <c r="VI131" s="12"/>
      <c r="VJ131" s="12"/>
      <c r="VK131" s="12"/>
      <c r="VL131" s="12"/>
      <c r="VM131" s="12"/>
      <c r="VN131" s="12"/>
      <c r="VO131" s="12"/>
      <c r="VP131" s="12"/>
      <c r="VQ131" s="12"/>
      <c r="VR131" s="12"/>
      <c r="VS131" s="12"/>
      <c r="VT131" s="12"/>
      <c r="VU131" s="12"/>
      <c r="VV131" s="12"/>
      <c r="VW131" s="12"/>
      <c r="VX131" s="12"/>
      <c r="VY131" s="12"/>
      <c r="VZ131" s="12"/>
      <c r="WA131" s="12"/>
      <c r="WB131" s="12"/>
      <c r="WC131" s="12"/>
      <c r="WD131" s="12"/>
      <c r="WE131" s="12"/>
      <c r="WF131" s="12"/>
      <c r="WG131" s="12"/>
      <c r="WH131" s="12"/>
      <c r="WI131" s="12"/>
      <c r="WJ131" s="12"/>
      <c r="WK131" s="12"/>
      <c r="WL131" s="12"/>
      <c r="WM131" s="12"/>
      <c r="WN131" s="12"/>
      <c r="WO131" s="12"/>
      <c r="WP131" s="12"/>
      <c r="WQ131" s="12"/>
      <c r="WR131" s="12"/>
      <c r="WS131" s="12"/>
      <c r="WT131" s="12"/>
      <c r="WU131" s="12"/>
      <c r="WV131" s="12"/>
      <c r="WW131" s="12"/>
      <c r="WX131" s="12"/>
      <c r="WY131" s="12"/>
      <c r="WZ131" s="12"/>
      <c r="XA131" s="12"/>
      <c r="XB131" s="12"/>
      <c r="XC131" s="12"/>
      <c r="XD131" s="12"/>
      <c r="XE131" s="12"/>
      <c r="XF131" s="12"/>
      <c r="XG131" s="12"/>
      <c r="XH131" s="12"/>
      <c r="XI131" s="12"/>
      <c r="XJ131" s="12"/>
      <c r="XK131" s="12"/>
      <c r="XL131" s="12"/>
      <c r="XM131" s="12"/>
      <c r="XN131" s="12"/>
      <c r="XO131" s="12"/>
      <c r="XP131" s="12"/>
      <c r="XQ131" s="12"/>
      <c r="XR131" s="12"/>
      <c r="XS131" s="12"/>
      <c r="XT131" s="12"/>
      <c r="XU131" s="12"/>
      <c r="XV131" s="12"/>
      <c r="XW131" s="12"/>
      <c r="XX131" s="12"/>
      <c r="XY131" s="12"/>
      <c r="XZ131" s="12"/>
      <c r="YA131" s="12"/>
      <c r="YB131" s="12"/>
      <c r="YC131" s="12"/>
      <c r="YD131" s="12"/>
      <c r="YE131" s="12"/>
      <c r="YF131" s="12"/>
      <c r="YG131" s="12"/>
      <c r="YH131" s="12"/>
      <c r="YI131" s="12"/>
      <c r="YJ131" s="12"/>
      <c r="YK131" s="12"/>
      <c r="YL131" s="12"/>
      <c r="YM131" s="12"/>
      <c r="YN131" s="12"/>
      <c r="YO131" s="12"/>
      <c r="YP131" s="12"/>
      <c r="YQ131" s="12"/>
      <c r="YR131" s="12"/>
      <c r="YS131" s="12"/>
      <c r="YT131" s="12"/>
      <c r="YU131" s="12"/>
      <c r="YV131" s="12"/>
      <c r="YW131" s="12"/>
      <c r="YX131" s="12"/>
      <c r="YY131" s="12"/>
      <c r="YZ131" s="12"/>
      <c r="ZA131" s="12"/>
      <c r="ZB131" s="12"/>
      <c r="ZC131" s="12"/>
      <c r="ZD131" s="12"/>
      <c r="ZE131" s="12"/>
      <c r="ZF131" s="12"/>
      <c r="ZG131" s="12"/>
      <c r="ZH131" s="12"/>
      <c r="ZI131" s="12"/>
      <c r="ZJ131" s="12"/>
      <c r="ZK131" s="12"/>
      <c r="ZL131" s="12"/>
      <c r="ZM131" s="12"/>
      <c r="ZN131" s="12"/>
      <c r="ZO131" s="12"/>
      <c r="ZP131" s="12"/>
      <c r="ZQ131" s="12"/>
      <c r="ZR131" s="12"/>
      <c r="ZS131" s="12"/>
      <c r="ZT131" s="12"/>
      <c r="ZU131" s="12"/>
      <c r="ZV131" s="12"/>
      <c r="ZW131" s="12"/>
      <c r="ZX131" s="12"/>
      <c r="ZY131" s="12"/>
      <c r="ZZ131" s="12"/>
      <c r="AAA131" s="12"/>
      <c r="AAB131" s="12"/>
      <c r="AAC131" s="12"/>
      <c r="AAD131" s="12"/>
      <c r="AAE131" s="12"/>
      <c r="AAF131" s="12"/>
      <c r="AAG131" s="12"/>
      <c r="AAH131" s="12"/>
      <c r="AAI131" s="12"/>
      <c r="AAJ131" s="12"/>
      <c r="AAK131" s="12"/>
      <c r="AAL131" s="12"/>
      <c r="AAM131" s="12"/>
      <c r="AAN131" s="12"/>
      <c r="AAO131" s="12"/>
      <c r="AAP131" s="12"/>
      <c r="AAQ131" s="12"/>
      <c r="AAR131" s="12"/>
      <c r="AAS131" s="12"/>
      <c r="AAT131" s="12"/>
      <c r="AAU131" s="12"/>
      <c r="AAV131" s="12"/>
      <c r="AAW131" s="12"/>
      <c r="AAX131" s="12"/>
      <c r="AAY131" s="12"/>
      <c r="AAZ131" s="12"/>
      <c r="ABA131" s="12"/>
      <c r="ABB131" s="12"/>
      <c r="ABC131" s="12"/>
      <c r="ABD131" s="12"/>
      <c r="ABE131" s="12"/>
      <c r="ABF131" s="12"/>
      <c r="ABG131" s="12"/>
      <c r="ABH131" s="12"/>
      <c r="ABI131" s="12"/>
      <c r="ABJ131" s="12"/>
      <c r="ABK131" s="12"/>
      <c r="ABL131" s="12"/>
      <c r="ABM131" s="12"/>
      <c r="ABN131" s="12"/>
      <c r="ABO131" s="12"/>
      <c r="ABP131" s="12"/>
      <c r="ABQ131" s="12"/>
      <c r="ABR131" s="12"/>
      <c r="ABS131" s="12"/>
      <c r="ABT131" s="12"/>
      <c r="ABU131" s="12"/>
      <c r="ABV131" s="12"/>
      <c r="ABW131" s="12"/>
      <c r="ABX131" s="12"/>
      <c r="ABY131" s="12"/>
      <c r="ABZ131" s="12"/>
      <c r="ACA131" s="12"/>
      <c r="ACB131" s="12"/>
      <c r="ACC131" s="12"/>
      <c r="ACD131" s="12"/>
      <c r="ACE131" s="12"/>
      <c r="ACF131" s="12"/>
      <c r="ACG131" s="12"/>
      <c r="ACH131" s="12"/>
      <c r="ACI131" s="12"/>
      <c r="ACJ131" s="12"/>
      <c r="ACK131" s="12"/>
      <c r="ACL131" s="12"/>
      <c r="ACM131" s="12"/>
      <c r="ACN131" s="12"/>
      <c r="ACO131" s="12"/>
      <c r="ACP131" s="12"/>
      <c r="ACQ131" s="12"/>
      <c r="ACR131" s="12"/>
      <c r="ACS131" s="12"/>
      <c r="ACT131" s="12"/>
      <c r="ACU131" s="12"/>
      <c r="ACV131" s="12"/>
      <c r="ACW131" s="12"/>
      <c r="ACX131" s="12"/>
      <c r="ACY131" s="12"/>
      <c r="ACZ131" s="12"/>
      <c r="ADA131" s="12"/>
      <c r="ADB131" s="12"/>
      <c r="ADC131" s="12"/>
      <c r="ADD131" s="12"/>
      <c r="ADE131" s="12"/>
      <c r="ADF131" s="12"/>
      <c r="ADG131" s="12"/>
      <c r="ADH131" s="12"/>
      <c r="ADI131" s="12"/>
      <c r="ADJ131" s="12"/>
      <c r="ADK131" s="12"/>
      <c r="ADL131" s="12"/>
      <c r="ADM131" s="12"/>
      <c r="ADN131" s="12"/>
      <c r="ADO131" s="12"/>
      <c r="ADP131" s="12"/>
      <c r="ADQ131" s="12"/>
      <c r="ADR131" s="12"/>
      <c r="ADS131" s="12"/>
      <c r="ADT131" s="12"/>
      <c r="ADU131" s="12"/>
      <c r="ADV131" s="12"/>
      <c r="ADW131" s="12"/>
      <c r="ADX131" s="12"/>
      <c r="ADY131" s="12"/>
      <c r="ADZ131" s="12"/>
      <c r="AEA131" s="12"/>
      <c r="AEB131" s="12"/>
      <c r="AEC131" s="12"/>
      <c r="AED131" s="12"/>
      <c r="AEE131" s="12"/>
      <c r="AEF131" s="12"/>
      <c r="AEG131" s="12"/>
      <c r="AEH131" s="12"/>
      <c r="AEI131" s="12"/>
      <c r="AEJ131" s="12"/>
      <c r="AEK131" s="12"/>
      <c r="AEL131" s="12"/>
      <c r="AEM131" s="12"/>
      <c r="AEN131" s="12"/>
      <c r="AEO131" s="12"/>
      <c r="AEP131" s="12"/>
      <c r="AEQ131" s="12"/>
      <c r="AER131" s="12"/>
      <c r="AES131" s="12"/>
      <c r="AET131" s="12"/>
      <c r="AEU131" s="12"/>
      <c r="AEV131" s="12"/>
      <c r="AEW131" s="12"/>
      <c r="AEX131" s="12"/>
      <c r="AEY131" s="12"/>
      <c r="AEZ131" s="12"/>
      <c r="AFA131" s="12"/>
      <c r="AFB131" s="12"/>
      <c r="AFC131" s="12"/>
      <c r="AFD131" s="12"/>
      <c r="AFE131" s="12"/>
      <c r="AFF131" s="12"/>
      <c r="AFG131" s="12"/>
      <c r="AFH131" s="12"/>
      <c r="AFI131" s="12"/>
      <c r="AFJ131" s="12"/>
      <c r="AFK131" s="12"/>
      <c r="AFL131" s="12"/>
      <c r="AFM131" s="12"/>
      <c r="AFN131" s="12"/>
      <c r="AFO131" s="12"/>
      <c r="AFP131" s="12"/>
      <c r="AFQ131" s="12"/>
      <c r="AFR131" s="12"/>
      <c r="AFS131" s="12"/>
      <c r="AFT131" s="12"/>
      <c r="AFU131" s="12"/>
      <c r="AFV131" s="12"/>
      <c r="AFW131" s="12"/>
      <c r="AFX131" s="12"/>
      <c r="AFY131" s="12"/>
      <c r="AFZ131" s="12"/>
      <c r="AGA131" s="12"/>
      <c r="AGB131" s="12"/>
      <c r="AGC131" s="12"/>
      <c r="AGD131" s="12"/>
      <c r="AGE131" s="12"/>
      <c r="AGF131" s="12"/>
      <c r="AGG131" s="12"/>
      <c r="AGH131" s="12"/>
      <c r="AGI131" s="12"/>
      <c r="AGJ131" s="12"/>
      <c r="AGK131" s="12"/>
      <c r="AGL131" s="12"/>
      <c r="AGM131" s="12"/>
      <c r="AGN131" s="12"/>
      <c r="AGO131" s="12"/>
      <c r="AGP131" s="12"/>
      <c r="AGQ131" s="12"/>
      <c r="AGR131" s="12"/>
      <c r="AGS131" s="12"/>
      <c r="AGT131" s="12"/>
      <c r="AGU131" s="12"/>
      <c r="AGV131" s="12"/>
      <c r="AGW131" s="12"/>
      <c r="AGX131" s="12"/>
      <c r="AGY131" s="12"/>
      <c r="AGZ131" s="12"/>
      <c r="AHA131" s="12"/>
      <c r="AHB131" s="12"/>
      <c r="AHC131" s="12"/>
      <c r="AHD131" s="12"/>
      <c r="AHE131" s="12"/>
      <c r="AHF131" s="12"/>
      <c r="AHG131" s="12"/>
      <c r="AHH131" s="12"/>
      <c r="AHI131" s="12"/>
      <c r="AHJ131" s="12"/>
      <c r="AHK131" s="12"/>
      <c r="AHL131" s="12"/>
      <c r="AHM131" s="12"/>
      <c r="AHN131" s="12"/>
      <c r="AHO131" s="12"/>
      <c r="AHP131" s="12"/>
      <c r="AHQ131" s="12"/>
      <c r="AHR131" s="12"/>
      <c r="AHS131" s="12"/>
      <c r="AHT131" s="12"/>
      <c r="AHU131" s="12"/>
      <c r="AHV131" s="12"/>
      <c r="AHW131" s="12"/>
      <c r="AHX131" s="12"/>
      <c r="AHY131" s="12"/>
      <c r="AHZ131" s="12"/>
      <c r="AIA131" s="12"/>
      <c r="AIB131" s="12"/>
      <c r="AIC131" s="12"/>
      <c r="AID131" s="12"/>
      <c r="AIE131" s="12"/>
      <c r="AIF131" s="12"/>
      <c r="AIG131" s="12"/>
      <c r="AIH131" s="12"/>
      <c r="AII131" s="12"/>
      <c r="AIJ131" s="12"/>
      <c r="AIK131" s="12"/>
      <c r="AIL131" s="12"/>
      <c r="AIM131" s="12"/>
      <c r="AIN131" s="12"/>
      <c r="AIO131" s="12"/>
      <c r="AIP131" s="12"/>
      <c r="AIQ131" s="12"/>
      <c r="AIR131" s="12"/>
      <c r="AIS131" s="12"/>
      <c r="AIT131" s="12"/>
      <c r="AIU131" s="12"/>
      <c r="AIV131" s="12"/>
      <c r="AIW131" s="12"/>
      <c r="AIX131" s="12"/>
      <c r="AIY131" s="12"/>
      <c r="AIZ131" s="12"/>
      <c r="AJA131" s="12"/>
      <c r="AJB131" s="12"/>
      <c r="AJC131" s="12"/>
      <c r="AJD131" s="12"/>
      <c r="AJE131" s="12"/>
      <c r="AJF131" s="12"/>
      <c r="AJG131" s="12"/>
      <c r="AJH131" s="12"/>
      <c r="AJI131" s="12"/>
      <c r="AJJ131" s="12"/>
      <c r="AJK131" s="12"/>
      <c r="AJL131" s="12"/>
      <c r="AJM131" s="12"/>
      <c r="AJN131" s="12"/>
      <c r="AJO131" s="12"/>
      <c r="AJP131" s="12"/>
      <c r="AJQ131" s="12"/>
      <c r="AJR131" s="12"/>
      <c r="AJS131" s="12"/>
      <c r="AJT131" s="12"/>
      <c r="AJU131" s="12"/>
      <c r="AJV131" s="12"/>
      <c r="AJW131" s="12"/>
      <c r="AJX131" s="12"/>
      <c r="AJY131" s="12"/>
      <c r="AJZ131" s="12"/>
      <c r="AKA131" s="12"/>
      <c r="AKB131" s="12"/>
      <c r="AKC131" s="12"/>
      <c r="AKD131" s="12"/>
      <c r="AKE131" s="12"/>
      <c r="AKF131" s="12"/>
      <c r="AKG131" s="12"/>
      <c r="AKH131" s="12"/>
      <c r="AKI131" s="12"/>
      <c r="AKJ131" s="12"/>
      <c r="AKK131" s="12"/>
      <c r="AKL131" s="12"/>
      <c r="AKM131" s="12"/>
      <c r="AKN131" s="12"/>
      <c r="AKO131" s="12"/>
      <c r="AKP131" s="12"/>
      <c r="AKQ131" s="12"/>
      <c r="AKR131" s="12"/>
      <c r="AKS131" s="12"/>
      <c r="AKT131" s="12"/>
      <c r="AKU131" s="12"/>
      <c r="AKV131" s="12"/>
      <c r="AKW131" s="12"/>
      <c r="AKX131" s="12"/>
      <c r="AKY131" s="12"/>
      <c r="AKZ131" s="12"/>
      <c r="ALA131" s="12"/>
      <c r="ALB131" s="12"/>
      <c r="ALC131" s="12"/>
      <c r="ALD131" s="12"/>
      <c r="ALE131" s="12"/>
      <c r="ALF131" s="12"/>
      <c r="ALG131" s="12"/>
      <c r="ALH131" s="12"/>
      <c r="ALI131" s="12"/>
      <c r="ALJ131" s="12"/>
      <c r="ALK131" s="12"/>
      <c r="ALL131" s="12"/>
      <c r="ALM131" s="12"/>
      <c r="ALN131" s="12"/>
      <c r="ALO131" s="12"/>
      <c r="ALP131" s="12"/>
      <c r="ALQ131" s="12"/>
      <c r="ALR131" s="12"/>
      <c r="ALS131" s="12"/>
      <c r="ALT131" s="12"/>
      <c r="ALU131" s="12"/>
      <c r="ALV131" s="12"/>
      <c r="ALW131" s="12"/>
      <c r="ALX131" s="12"/>
      <c r="ALY131" s="12"/>
      <c r="ALZ131" s="12"/>
      <c r="AMA131" s="12"/>
      <c r="AMB131" s="12"/>
      <c r="AMC131" s="12"/>
      <c r="AMD131" s="12"/>
      <c r="AME131" s="12"/>
      <c r="AMF131" s="12"/>
      <c r="AMG131" s="12"/>
      <c r="AMH131" s="12"/>
      <c r="AMI131" s="12"/>
      <c r="AMJ131" s="12"/>
      <c r="AMK131" s="12"/>
      <c r="AML131" s="12"/>
      <c r="AMM131" s="12"/>
      <c r="AMN131" s="12"/>
      <c r="AMO131" s="12"/>
      <c r="AMP131" s="12"/>
      <c r="AMQ131" s="12"/>
      <c r="AMR131" s="12"/>
      <c r="AMS131" s="12"/>
      <c r="AMT131" s="12"/>
      <c r="AMU131" s="12"/>
      <c r="AMV131" s="12"/>
      <c r="AMW131" s="12"/>
      <c r="AMX131" s="12"/>
      <c r="AMY131" s="12"/>
      <c r="AMZ131" s="12"/>
      <c r="ANA131" s="12"/>
      <c r="ANB131" s="12"/>
      <c r="ANC131" s="12"/>
      <c r="AND131" s="12"/>
      <c r="ANE131" s="12"/>
      <c r="ANF131" s="12"/>
      <c r="ANG131" s="12"/>
      <c r="ANH131" s="12"/>
      <c r="ANI131" s="12"/>
      <c r="ANJ131" s="12"/>
      <c r="ANK131" s="12"/>
      <c r="ANL131" s="12"/>
      <c r="ANM131" s="12"/>
      <c r="ANN131" s="12"/>
      <c r="ANO131" s="12"/>
      <c r="ANP131" s="12"/>
      <c r="ANQ131" s="12"/>
      <c r="ANR131" s="12"/>
      <c r="ANS131" s="12"/>
      <c r="ANT131" s="12"/>
      <c r="ANU131" s="12"/>
      <c r="ANV131" s="12"/>
      <c r="ANW131" s="12"/>
      <c r="ANX131" s="12"/>
      <c r="ANY131" s="12"/>
      <c r="ANZ131" s="12"/>
      <c r="AOA131" s="12"/>
      <c r="AOB131" s="12"/>
      <c r="AOC131" s="12"/>
      <c r="AOD131" s="12"/>
      <c r="AOE131" s="12"/>
      <c r="AOF131" s="12"/>
      <c r="AOG131" s="12"/>
      <c r="AOH131" s="12"/>
      <c r="AOI131" s="12"/>
      <c r="AOJ131" s="12"/>
      <c r="AOK131" s="12"/>
      <c r="AOL131" s="12"/>
      <c r="AOM131" s="12"/>
      <c r="AON131" s="12"/>
      <c r="AOO131" s="12"/>
      <c r="AOP131" s="12"/>
      <c r="AOQ131" s="12"/>
      <c r="AOR131" s="12"/>
      <c r="AOS131" s="12"/>
      <c r="AOT131" s="12"/>
      <c r="AOU131" s="12"/>
      <c r="AOV131" s="12"/>
      <c r="AOW131" s="12"/>
      <c r="AOX131" s="12"/>
      <c r="AOY131" s="12"/>
      <c r="AOZ131" s="12"/>
      <c r="APA131" s="12"/>
      <c r="APB131" s="12"/>
      <c r="APC131" s="12"/>
      <c r="APD131" s="12"/>
      <c r="APE131" s="12"/>
      <c r="APF131" s="12"/>
      <c r="APG131" s="12"/>
      <c r="APH131" s="12"/>
      <c r="API131" s="12"/>
      <c r="APJ131" s="12"/>
      <c r="APK131" s="12"/>
      <c r="APL131" s="12"/>
      <c r="APM131" s="12"/>
      <c r="APN131" s="12"/>
      <c r="APO131" s="12"/>
      <c r="APP131" s="12"/>
      <c r="APQ131" s="12"/>
      <c r="APR131" s="12"/>
      <c r="APS131" s="12"/>
      <c r="APT131" s="12"/>
      <c r="APU131" s="12"/>
      <c r="APV131" s="12"/>
      <c r="APW131" s="12"/>
      <c r="APX131" s="12"/>
      <c r="APY131" s="12"/>
      <c r="APZ131" s="12"/>
      <c r="AQA131" s="12"/>
      <c r="AQB131" s="12"/>
      <c r="AQC131" s="12"/>
      <c r="AQD131" s="12"/>
      <c r="AQE131" s="12"/>
      <c r="AQF131" s="12"/>
      <c r="AQG131" s="12"/>
      <c r="AQH131" s="12"/>
      <c r="AQI131" s="12"/>
      <c r="AQJ131" s="12"/>
      <c r="AQK131" s="12"/>
      <c r="AQL131" s="12"/>
      <c r="AQM131" s="12"/>
      <c r="AQN131" s="12"/>
      <c r="AQO131" s="12"/>
      <c r="AQP131" s="12"/>
      <c r="AQQ131" s="12"/>
      <c r="AQR131" s="12"/>
      <c r="AQS131" s="12"/>
      <c r="AQT131" s="12"/>
      <c r="AQU131" s="12"/>
      <c r="AQV131" s="12"/>
      <c r="AQW131" s="12"/>
      <c r="AQX131" s="12"/>
      <c r="AQY131" s="12"/>
      <c r="AQZ131" s="12"/>
      <c r="ARA131" s="12"/>
      <c r="ARB131" s="12"/>
      <c r="ARC131" s="12"/>
      <c r="ARD131" s="12"/>
      <c r="ARE131" s="12"/>
      <c r="ARF131" s="12"/>
      <c r="ARG131" s="12"/>
      <c r="ARH131" s="12"/>
      <c r="ARI131" s="12"/>
      <c r="ARJ131" s="12"/>
      <c r="ARK131" s="12"/>
      <c r="ARL131" s="12"/>
      <c r="ARM131" s="12"/>
      <c r="ARN131" s="12"/>
      <c r="ARO131" s="12"/>
      <c r="ARP131" s="12"/>
      <c r="ARQ131" s="12"/>
      <c r="ARR131" s="12"/>
      <c r="ARS131" s="12"/>
      <c r="ART131" s="12"/>
      <c r="ARU131" s="12"/>
      <c r="ARV131" s="12"/>
      <c r="ARW131" s="12"/>
      <c r="ARX131" s="12"/>
      <c r="ARY131" s="12"/>
      <c r="ARZ131" s="12"/>
      <c r="ASA131" s="12"/>
      <c r="ASB131" s="12"/>
      <c r="ASC131" s="12"/>
      <c r="ASD131" s="12"/>
      <c r="ASE131" s="12"/>
      <c r="ASF131" s="12"/>
      <c r="ASG131" s="12"/>
      <c r="ASH131" s="12"/>
      <c r="ASI131" s="12"/>
      <c r="ASJ131" s="12"/>
      <c r="ASK131" s="12"/>
      <c r="ASL131" s="12"/>
      <c r="ASM131" s="12"/>
      <c r="ASN131" s="12"/>
      <c r="ASO131" s="12"/>
      <c r="ASP131" s="12"/>
      <c r="ASQ131" s="12"/>
      <c r="ASR131" s="12"/>
      <c r="ASS131" s="12"/>
      <c r="AST131" s="12"/>
      <c r="ASU131" s="12"/>
      <c r="ASV131" s="12"/>
      <c r="ASW131" s="12"/>
      <c r="ASX131" s="12"/>
      <c r="ASY131" s="12"/>
      <c r="ASZ131" s="12"/>
      <c r="ATA131" s="12"/>
      <c r="ATB131" s="12"/>
      <c r="ATC131" s="12"/>
      <c r="ATD131" s="12"/>
      <c r="ATE131" s="12"/>
      <c r="ATF131" s="12"/>
      <c r="ATG131" s="12"/>
      <c r="ATH131" s="12"/>
      <c r="ATI131" s="12"/>
      <c r="ATJ131" s="12"/>
      <c r="ATK131" s="12"/>
      <c r="ATL131" s="12"/>
      <c r="ATM131" s="12"/>
      <c r="ATN131" s="12"/>
      <c r="ATO131" s="12"/>
      <c r="ATP131" s="12"/>
      <c r="ATQ131" s="12"/>
      <c r="ATR131" s="12"/>
      <c r="ATS131" s="12"/>
      <c r="ATT131" s="12"/>
      <c r="ATU131" s="12"/>
      <c r="ATV131" s="12"/>
      <c r="ATW131" s="12"/>
      <c r="ATX131" s="12"/>
      <c r="ATY131" s="12"/>
      <c r="ATZ131" s="12"/>
      <c r="AUA131" s="12"/>
      <c r="AUB131" s="12"/>
      <c r="AUC131" s="12"/>
      <c r="AUD131" s="12"/>
      <c r="AUE131" s="12"/>
      <c r="AUF131" s="12"/>
      <c r="AUG131" s="12"/>
      <c r="AUH131" s="12"/>
      <c r="AUI131" s="12"/>
      <c r="AUJ131" s="12"/>
      <c r="AUK131" s="12"/>
      <c r="AUL131" s="12"/>
      <c r="AUM131" s="12"/>
      <c r="AUN131" s="12"/>
      <c r="AUO131" s="12"/>
      <c r="AUP131" s="12"/>
      <c r="AUQ131" s="12"/>
      <c r="AUR131" s="12"/>
      <c r="AUS131" s="12"/>
      <c r="AUT131" s="12"/>
      <c r="AUU131" s="12"/>
      <c r="AUV131" s="12"/>
      <c r="AUW131" s="12"/>
      <c r="AUX131" s="12"/>
      <c r="AUY131" s="12"/>
      <c r="AUZ131" s="12"/>
      <c r="AVA131" s="12"/>
      <c r="AVB131" s="12"/>
      <c r="AVC131" s="12"/>
      <c r="AVD131" s="12"/>
      <c r="AVE131" s="12"/>
      <c r="AVF131" s="12"/>
      <c r="AVG131" s="12"/>
      <c r="AVH131" s="12"/>
      <c r="AVI131" s="12"/>
      <c r="AVJ131" s="12"/>
      <c r="AVK131" s="12"/>
      <c r="AVL131" s="12"/>
      <c r="AVM131" s="12"/>
      <c r="AVN131" s="12"/>
      <c r="AVO131" s="12"/>
      <c r="AVP131" s="12"/>
      <c r="AVQ131" s="12"/>
      <c r="AVR131" s="12"/>
      <c r="AVS131" s="12"/>
      <c r="AVT131" s="12"/>
      <c r="AVU131" s="12"/>
      <c r="AVV131" s="12"/>
      <c r="AVW131" s="12"/>
      <c r="AVX131" s="12"/>
      <c r="AVY131" s="12"/>
      <c r="AVZ131" s="12"/>
      <c r="AWA131" s="12"/>
      <c r="AWB131" s="12"/>
      <c r="AWC131" s="12"/>
      <c r="AWD131" s="12"/>
      <c r="AWE131" s="12"/>
      <c r="AWF131" s="12"/>
      <c r="AWG131" s="12"/>
      <c r="AWH131" s="12"/>
      <c r="AWI131" s="12"/>
      <c r="AWJ131" s="12"/>
      <c r="AWK131" s="12"/>
      <c r="AWL131" s="12"/>
      <c r="AWM131" s="12"/>
      <c r="AWN131" s="12"/>
      <c r="AWO131" s="12"/>
      <c r="AWP131" s="12"/>
      <c r="AWQ131" s="12"/>
      <c r="AWR131" s="12"/>
      <c r="AWS131" s="12"/>
      <c r="AWT131" s="12"/>
      <c r="AWU131" s="12"/>
      <c r="AWV131" s="12"/>
      <c r="AWW131" s="12"/>
      <c r="AWX131" s="12"/>
      <c r="AWY131" s="12"/>
      <c r="AWZ131" s="12"/>
      <c r="AXA131" s="12"/>
      <c r="AXB131" s="12"/>
      <c r="AXC131" s="12"/>
      <c r="AXD131" s="12"/>
      <c r="AXE131" s="12"/>
      <c r="AXF131" s="12"/>
      <c r="AXG131" s="12"/>
      <c r="AXH131" s="12"/>
      <c r="AXI131" s="12"/>
      <c r="AXJ131" s="12"/>
      <c r="AXK131" s="12"/>
      <c r="AXL131" s="12"/>
      <c r="AXM131" s="12"/>
      <c r="AXN131" s="12"/>
      <c r="AXO131" s="12"/>
      <c r="AXP131" s="12"/>
      <c r="AXQ131" s="12"/>
      <c r="AXR131" s="12"/>
      <c r="AXS131" s="12"/>
      <c r="AXT131" s="12"/>
      <c r="AXU131" s="12"/>
      <c r="AXV131" s="12"/>
      <c r="AXW131" s="12"/>
      <c r="AXX131" s="12"/>
      <c r="AXY131" s="12"/>
      <c r="AXZ131" s="12"/>
      <c r="AYA131" s="12"/>
      <c r="AYB131" s="12"/>
      <c r="AYC131" s="12"/>
      <c r="AYD131" s="12"/>
      <c r="AYE131" s="12"/>
      <c r="AYF131" s="12"/>
      <c r="AYG131" s="12"/>
      <c r="AYH131" s="12"/>
      <c r="AYI131" s="12"/>
      <c r="AYJ131" s="12"/>
      <c r="AYK131" s="12"/>
      <c r="AYL131" s="12"/>
      <c r="AYM131" s="12"/>
      <c r="AYN131" s="12"/>
      <c r="AYO131" s="12"/>
      <c r="AYP131" s="12"/>
      <c r="AYQ131" s="12"/>
      <c r="AYR131" s="12"/>
      <c r="AYS131" s="12"/>
      <c r="AYT131" s="12"/>
      <c r="AYU131" s="12"/>
      <c r="AYV131" s="12"/>
      <c r="AYW131" s="12"/>
      <c r="AYX131" s="12"/>
      <c r="AYY131" s="12"/>
      <c r="AYZ131" s="12"/>
      <c r="AZA131" s="12"/>
      <c r="AZB131" s="12"/>
      <c r="AZC131" s="12"/>
      <c r="AZD131" s="12"/>
      <c r="AZE131" s="12"/>
      <c r="AZF131" s="12"/>
      <c r="AZG131" s="12"/>
      <c r="AZH131" s="12"/>
      <c r="AZI131" s="12"/>
      <c r="AZJ131" s="12"/>
      <c r="AZK131" s="12"/>
      <c r="AZL131" s="12"/>
      <c r="AZM131" s="12"/>
      <c r="AZN131" s="12"/>
      <c r="AZO131" s="12"/>
      <c r="AZP131" s="12"/>
      <c r="AZQ131" s="12"/>
      <c r="AZR131" s="12"/>
      <c r="AZS131" s="12"/>
      <c r="AZT131" s="12"/>
      <c r="AZU131" s="12"/>
      <c r="AZV131" s="12"/>
      <c r="AZW131" s="12"/>
      <c r="AZX131" s="12"/>
      <c r="AZY131" s="12"/>
      <c r="AZZ131" s="12"/>
      <c r="BAA131" s="12"/>
      <c r="BAB131" s="12"/>
      <c r="BAC131" s="12"/>
      <c r="BAD131" s="12"/>
      <c r="BAE131" s="12"/>
      <c r="BAF131" s="12"/>
      <c r="BAG131" s="12"/>
      <c r="BAH131" s="12"/>
      <c r="BAI131" s="12"/>
      <c r="BAJ131" s="12"/>
      <c r="BAK131" s="12"/>
      <c r="BAL131" s="12"/>
      <c r="BAM131" s="12"/>
      <c r="BAN131" s="12"/>
      <c r="BAO131" s="12"/>
      <c r="BAP131" s="12"/>
      <c r="BAQ131" s="12"/>
      <c r="BAR131" s="12"/>
      <c r="BAS131" s="12"/>
      <c r="BAT131" s="12"/>
      <c r="BAU131" s="12"/>
      <c r="BAV131" s="12"/>
      <c r="BAW131" s="12"/>
      <c r="BAX131" s="12"/>
      <c r="BAY131" s="12"/>
      <c r="BAZ131" s="12"/>
      <c r="BBA131" s="12"/>
      <c r="BBB131" s="12"/>
      <c r="BBC131" s="12"/>
      <c r="BBD131" s="12"/>
      <c r="BBE131" s="12"/>
      <c r="BBF131" s="12"/>
      <c r="BBG131" s="12"/>
      <c r="BBH131" s="12"/>
      <c r="BBI131" s="12"/>
      <c r="BBJ131" s="12"/>
      <c r="BBK131" s="12"/>
      <c r="BBL131" s="12"/>
      <c r="BBM131" s="12"/>
      <c r="BBN131" s="12"/>
      <c r="BBO131" s="12"/>
      <c r="BBP131" s="12"/>
      <c r="BBQ131" s="12"/>
      <c r="BBR131" s="12"/>
      <c r="BBS131" s="12"/>
      <c r="BBT131" s="12"/>
      <c r="BBU131" s="12"/>
      <c r="BBV131" s="12"/>
      <c r="BBW131" s="12"/>
      <c r="BBX131" s="12"/>
      <c r="BBY131" s="12"/>
      <c r="BBZ131" s="12"/>
      <c r="BCA131" s="12"/>
      <c r="BCB131" s="12"/>
      <c r="BCC131" s="12"/>
      <c r="BCD131" s="12"/>
      <c r="BCE131" s="12"/>
      <c r="BCF131" s="12"/>
      <c r="BCG131" s="12"/>
      <c r="BCH131" s="12"/>
      <c r="BCI131" s="12"/>
      <c r="BCJ131" s="12"/>
      <c r="BCK131" s="12"/>
      <c r="BCL131" s="12"/>
      <c r="BCM131" s="12"/>
      <c r="BCN131" s="12"/>
      <c r="BCO131" s="12"/>
      <c r="BCP131" s="12"/>
      <c r="BCQ131" s="12"/>
      <c r="BCR131" s="12"/>
      <c r="BCS131" s="12"/>
      <c r="BCT131" s="12"/>
      <c r="BCU131" s="12"/>
      <c r="BCV131" s="12"/>
      <c r="BCW131" s="12"/>
      <c r="BCX131" s="12"/>
      <c r="BCY131" s="12"/>
      <c r="BCZ131" s="12"/>
      <c r="BDA131" s="12"/>
      <c r="BDB131" s="12"/>
      <c r="BDC131" s="12"/>
      <c r="BDD131" s="12"/>
      <c r="BDE131" s="12"/>
      <c r="BDF131" s="12"/>
      <c r="BDG131" s="12"/>
      <c r="BDH131" s="12"/>
      <c r="BDI131" s="12"/>
      <c r="BDJ131" s="12"/>
      <c r="BDK131" s="12"/>
      <c r="BDL131" s="12"/>
      <c r="BDM131" s="12"/>
      <c r="BDN131" s="12"/>
      <c r="BDO131" s="12"/>
      <c r="BDP131" s="12"/>
      <c r="BDQ131" s="12"/>
      <c r="BDR131" s="12"/>
      <c r="BDS131" s="12"/>
      <c r="BDT131" s="12"/>
      <c r="BDU131" s="12"/>
      <c r="BDV131" s="12"/>
      <c r="BDW131" s="12"/>
      <c r="BDX131" s="12"/>
      <c r="BDY131" s="12"/>
      <c r="BDZ131" s="12"/>
      <c r="BEA131" s="12"/>
      <c r="BEB131" s="12"/>
      <c r="BEC131" s="12"/>
      <c r="BED131" s="12"/>
      <c r="BEE131" s="12"/>
      <c r="BEF131" s="12"/>
      <c r="BEG131" s="12"/>
      <c r="BEH131" s="12"/>
      <c r="BEI131" s="12"/>
      <c r="BEJ131" s="12"/>
      <c r="BEK131" s="12"/>
      <c r="BEL131" s="12"/>
      <c r="BEM131" s="12"/>
      <c r="BEN131" s="12"/>
      <c r="BEO131" s="12"/>
      <c r="BEP131" s="12"/>
      <c r="BEQ131" s="12"/>
      <c r="BER131" s="12"/>
      <c r="BES131" s="12"/>
      <c r="BET131" s="12"/>
      <c r="BEU131" s="12"/>
      <c r="BEV131" s="12"/>
      <c r="BEW131" s="12"/>
      <c r="BEX131" s="12"/>
      <c r="BEY131" s="12"/>
      <c r="BEZ131" s="12"/>
      <c r="BFA131" s="12"/>
      <c r="BFB131" s="12"/>
      <c r="BFC131" s="12"/>
      <c r="BFD131" s="12"/>
      <c r="BFE131" s="12"/>
      <c r="BFF131" s="12"/>
      <c r="BFG131" s="12"/>
      <c r="BFH131" s="12"/>
      <c r="BFI131" s="12"/>
      <c r="BFJ131" s="12"/>
      <c r="BFK131" s="12"/>
      <c r="BFL131" s="12"/>
      <c r="BFM131" s="12"/>
      <c r="BFN131" s="12"/>
      <c r="BFO131" s="12"/>
      <c r="BFP131" s="12"/>
      <c r="BFQ131" s="12"/>
      <c r="BFR131" s="12"/>
      <c r="BFS131" s="12"/>
      <c r="BFT131" s="12"/>
      <c r="BFU131" s="12"/>
      <c r="BFV131" s="12"/>
      <c r="BFW131" s="12"/>
      <c r="BFX131" s="12"/>
      <c r="BFY131" s="12"/>
      <c r="BFZ131" s="12"/>
      <c r="BGA131" s="12"/>
      <c r="BGB131" s="12"/>
      <c r="BGC131" s="12"/>
      <c r="BGD131" s="12"/>
      <c r="BGE131" s="12"/>
      <c r="BGF131" s="12"/>
      <c r="BGG131" s="12"/>
      <c r="BGH131" s="12"/>
      <c r="BGI131" s="12"/>
      <c r="BGJ131" s="12"/>
      <c r="BGK131" s="12"/>
      <c r="BGL131" s="12"/>
      <c r="BGM131" s="12"/>
      <c r="BGN131" s="12"/>
      <c r="BGO131" s="12"/>
      <c r="BGP131" s="12"/>
      <c r="BGQ131" s="12"/>
      <c r="BGR131" s="12"/>
      <c r="BGS131" s="12"/>
      <c r="BGT131" s="12"/>
      <c r="BGU131" s="12"/>
      <c r="BGV131" s="12"/>
      <c r="BGW131" s="12"/>
      <c r="BGX131" s="12"/>
      <c r="BGY131" s="12"/>
      <c r="BGZ131" s="12"/>
      <c r="BHA131" s="12"/>
      <c r="BHB131" s="12"/>
      <c r="BHC131" s="12"/>
      <c r="BHD131" s="12"/>
      <c r="BHE131" s="12"/>
      <c r="BHF131" s="12"/>
      <c r="BHG131" s="12"/>
      <c r="BHH131" s="12"/>
      <c r="BHI131" s="12"/>
      <c r="BHJ131" s="12"/>
      <c r="BHK131" s="12"/>
      <c r="BHL131" s="12"/>
      <c r="BHM131" s="12"/>
      <c r="BHN131" s="12"/>
      <c r="BHO131" s="12"/>
      <c r="BHP131" s="12"/>
      <c r="BHQ131" s="12"/>
      <c r="BHR131" s="12"/>
      <c r="BHS131" s="12"/>
      <c r="BHT131" s="12"/>
      <c r="BHU131" s="12"/>
      <c r="BHV131" s="12"/>
      <c r="BHW131" s="12"/>
      <c r="BHX131" s="12"/>
      <c r="BHY131" s="12"/>
      <c r="BHZ131" s="12"/>
      <c r="BIA131" s="12"/>
      <c r="BIB131" s="12"/>
      <c r="BIC131" s="12"/>
      <c r="BID131" s="12"/>
      <c r="BIE131" s="12"/>
      <c r="BIF131" s="12"/>
      <c r="BIG131" s="12"/>
      <c r="BIH131" s="12"/>
      <c r="BII131" s="12"/>
      <c r="BIJ131" s="12"/>
      <c r="BIK131" s="12"/>
      <c r="BIL131" s="12"/>
      <c r="BIM131" s="12"/>
      <c r="BIN131" s="12"/>
      <c r="BIO131" s="12"/>
      <c r="BIP131" s="12"/>
      <c r="BIQ131" s="12"/>
      <c r="BIR131" s="12"/>
      <c r="BIS131" s="12"/>
      <c r="BIT131" s="12"/>
      <c r="BIU131" s="12"/>
      <c r="BIV131" s="12"/>
      <c r="BIW131" s="12"/>
      <c r="BIX131" s="12"/>
      <c r="BIY131" s="12"/>
      <c r="BIZ131" s="12"/>
      <c r="BJA131" s="12"/>
      <c r="BJB131" s="12"/>
      <c r="BJC131" s="12"/>
      <c r="BJD131" s="12"/>
      <c r="BJE131" s="12"/>
      <c r="BJF131" s="12"/>
      <c r="BJG131" s="12"/>
      <c r="BJH131" s="12"/>
      <c r="BJI131" s="12"/>
      <c r="BJJ131" s="12"/>
      <c r="BJK131" s="12"/>
      <c r="BJL131" s="12"/>
      <c r="BJM131" s="12"/>
      <c r="BJN131" s="12"/>
      <c r="BJO131" s="12"/>
      <c r="BJP131" s="12"/>
      <c r="BJQ131" s="12"/>
      <c r="BJR131" s="12"/>
      <c r="BJS131" s="12"/>
      <c r="BJT131" s="12"/>
      <c r="BJU131" s="12"/>
      <c r="BJV131" s="12"/>
      <c r="BJW131" s="12"/>
      <c r="BJX131" s="12"/>
      <c r="BJY131" s="12"/>
      <c r="BJZ131" s="12"/>
      <c r="BKA131" s="12"/>
      <c r="BKB131" s="12"/>
      <c r="BKC131" s="12"/>
      <c r="BKD131" s="12"/>
      <c r="BKE131" s="12"/>
      <c r="BKF131" s="12"/>
      <c r="BKG131" s="12"/>
      <c r="BKH131" s="12"/>
      <c r="BKI131" s="12"/>
      <c r="BKJ131" s="12"/>
      <c r="BKK131" s="12"/>
      <c r="BKL131" s="12"/>
      <c r="BKM131" s="12"/>
      <c r="BKN131" s="12"/>
      <c r="BKO131" s="12"/>
      <c r="BKP131" s="12"/>
      <c r="BKQ131" s="12"/>
      <c r="BKR131" s="12"/>
      <c r="BKS131" s="12"/>
      <c r="BKT131" s="12"/>
      <c r="BKU131" s="12"/>
      <c r="BKV131" s="12"/>
      <c r="BKW131" s="12"/>
      <c r="BKX131" s="12"/>
      <c r="BKY131" s="12"/>
      <c r="BKZ131" s="12"/>
      <c r="BLA131" s="12"/>
      <c r="BLB131" s="12"/>
      <c r="BLC131" s="12"/>
      <c r="BLD131" s="12"/>
      <c r="BLE131" s="12"/>
      <c r="BLF131" s="12"/>
      <c r="BLG131" s="12"/>
      <c r="BLH131" s="12"/>
      <c r="BLI131" s="12"/>
      <c r="BLJ131" s="12"/>
      <c r="BLK131" s="12"/>
      <c r="BLL131" s="12"/>
      <c r="BLM131" s="12"/>
      <c r="BLN131" s="12"/>
      <c r="BLO131" s="12"/>
      <c r="BLP131" s="12"/>
      <c r="BLQ131" s="12"/>
      <c r="BLR131" s="12"/>
      <c r="BLS131" s="12"/>
      <c r="BLT131" s="12"/>
      <c r="BLU131" s="12"/>
      <c r="BLV131" s="12"/>
      <c r="BLW131" s="12"/>
      <c r="BLX131" s="12"/>
      <c r="BLY131" s="12"/>
      <c r="BLZ131" s="12"/>
      <c r="BMA131" s="12"/>
      <c r="BMB131" s="12"/>
      <c r="BMC131" s="12"/>
      <c r="BMD131" s="12"/>
      <c r="BME131" s="12"/>
      <c r="BMF131" s="12"/>
      <c r="BMG131" s="12"/>
      <c r="BMH131" s="12"/>
      <c r="BMI131" s="12"/>
      <c r="BMJ131" s="12"/>
      <c r="BMK131" s="12"/>
      <c r="BML131" s="12"/>
      <c r="BMM131" s="12"/>
      <c r="BMN131" s="12"/>
      <c r="BMO131" s="12"/>
      <c r="BMP131" s="12"/>
      <c r="BMQ131" s="12"/>
      <c r="BMR131" s="12"/>
      <c r="BMS131" s="12"/>
      <c r="BMT131" s="12"/>
      <c r="BMU131" s="12"/>
      <c r="BMV131" s="12"/>
      <c r="BMW131" s="12"/>
      <c r="BMX131" s="12"/>
      <c r="BMY131" s="12"/>
      <c r="BMZ131" s="12"/>
      <c r="BNA131" s="12"/>
      <c r="BNB131" s="12"/>
      <c r="BNC131" s="12"/>
      <c r="BND131" s="12"/>
      <c r="BNE131" s="12"/>
      <c r="BNF131" s="12"/>
      <c r="BNG131" s="12"/>
      <c r="BNH131" s="12"/>
      <c r="BNI131" s="12"/>
      <c r="BNJ131" s="12"/>
      <c r="BNK131" s="12"/>
      <c r="BNL131" s="12"/>
      <c r="BNM131" s="12"/>
      <c r="BNN131" s="12"/>
      <c r="BNO131" s="12"/>
      <c r="BNP131" s="12"/>
      <c r="BNQ131" s="12"/>
      <c r="BNR131" s="12"/>
      <c r="BNS131" s="12"/>
      <c r="BNT131" s="12"/>
      <c r="BNU131" s="12"/>
      <c r="BNV131" s="12"/>
      <c r="BNW131" s="12"/>
      <c r="BNX131" s="12"/>
      <c r="BNY131" s="12"/>
      <c r="BNZ131" s="12"/>
      <c r="BOA131" s="12"/>
      <c r="BOB131" s="12"/>
      <c r="BOC131" s="12"/>
      <c r="BOD131" s="12"/>
      <c r="BOE131" s="12"/>
      <c r="BOF131" s="12"/>
      <c r="BOG131" s="12"/>
      <c r="BOH131" s="12"/>
      <c r="BOI131" s="12"/>
      <c r="BOJ131" s="12"/>
      <c r="BOK131" s="12"/>
      <c r="BOL131" s="12"/>
      <c r="BOM131" s="12"/>
      <c r="BON131" s="12"/>
      <c r="BOO131" s="12"/>
      <c r="BOP131" s="12"/>
      <c r="BOQ131" s="12"/>
      <c r="BOR131" s="12"/>
      <c r="BOS131" s="12"/>
      <c r="BOT131" s="12"/>
      <c r="BOU131" s="12"/>
      <c r="BOV131" s="12"/>
      <c r="BOW131" s="12"/>
      <c r="BOX131" s="12"/>
      <c r="BOY131" s="12"/>
      <c r="BOZ131" s="12"/>
      <c r="BPA131" s="12"/>
      <c r="BPB131" s="12"/>
      <c r="BPC131" s="12"/>
      <c r="BPD131" s="12"/>
      <c r="BPE131" s="12"/>
      <c r="BPF131" s="12"/>
      <c r="BPG131" s="12"/>
      <c r="BPH131" s="12"/>
      <c r="BPI131" s="12"/>
      <c r="BPJ131" s="12"/>
    </row>
    <row r="132" spans="1:1778" ht="33" customHeight="1" x14ac:dyDescent="0.25">
      <c r="A132" s="100" t="s">
        <v>25</v>
      </c>
      <c r="B132" s="100"/>
      <c r="C132" s="100"/>
      <c r="D132" s="100"/>
      <c r="E132" s="13"/>
      <c r="F132" s="13"/>
      <c r="G132" s="13"/>
      <c r="H132" s="13"/>
      <c r="I132" s="13"/>
      <c r="J132" s="13"/>
      <c r="K132" s="13"/>
      <c r="L132" s="16"/>
      <c r="M132" s="13" t="s">
        <v>26</v>
      </c>
      <c r="N132" s="13"/>
      <c r="O132" s="28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JJ132" s="12"/>
      <c r="JK132" s="12"/>
      <c r="JL132" s="12"/>
      <c r="JM132" s="12"/>
      <c r="JN132" s="12"/>
      <c r="JO132" s="12"/>
      <c r="JP132" s="12"/>
      <c r="JQ132" s="12"/>
      <c r="JR132" s="12"/>
      <c r="JS132" s="12"/>
      <c r="JT132" s="12"/>
      <c r="JU132" s="12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  <c r="OR132" s="12"/>
      <c r="OS132" s="12"/>
      <c r="OT132" s="12"/>
      <c r="OU132" s="12"/>
      <c r="OV132" s="12"/>
      <c r="OW132" s="12"/>
      <c r="OX132" s="12"/>
      <c r="OY132" s="12"/>
      <c r="OZ132" s="12"/>
      <c r="PA132" s="12"/>
      <c r="PB132" s="12"/>
      <c r="PC132" s="12"/>
      <c r="PD132" s="12"/>
      <c r="PE132" s="12"/>
      <c r="PF132" s="12"/>
      <c r="PG132" s="12"/>
      <c r="PH132" s="12"/>
      <c r="PI132" s="12"/>
      <c r="PJ132" s="12"/>
      <c r="PK132" s="12"/>
      <c r="PL132" s="12"/>
      <c r="PM132" s="12"/>
      <c r="PN132" s="12"/>
      <c r="PO132" s="12"/>
      <c r="PP132" s="12"/>
      <c r="PQ132" s="12"/>
      <c r="PR132" s="12"/>
      <c r="PS132" s="12"/>
      <c r="PT132" s="12"/>
      <c r="PU132" s="12"/>
      <c r="PV132" s="12"/>
      <c r="PW132" s="12"/>
      <c r="PX132" s="12"/>
      <c r="PY132" s="12"/>
      <c r="PZ132" s="12"/>
      <c r="QA132" s="12"/>
      <c r="QB132" s="12"/>
      <c r="QC132" s="12"/>
      <c r="QD132" s="12"/>
      <c r="QE132" s="12"/>
      <c r="QF132" s="12"/>
      <c r="QG132" s="12"/>
      <c r="QH132" s="12"/>
      <c r="QI132" s="12"/>
      <c r="QJ132" s="12"/>
      <c r="QK132" s="12"/>
      <c r="QL132" s="12"/>
      <c r="QM132" s="12"/>
      <c r="QN132" s="12"/>
      <c r="QO132" s="12"/>
      <c r="QP132" s="12"/>
      <c r="QQ132" s="12"/>
      <c r="QR132" s="12"/>
      <c r="QS132" s="12"/>
      <c r="QT132" s="12"/>
      <c r="QU132" s="12"/>
      <c r="QV132" s="12"/>
      <c r="QW132" s="12"/>
      <c r="QX132" s="12"/>
      <c r="QY132" s="12"/>
      <c r="QZ132" s="12"/>
      <c r="RA132" s="12"/>
      <c r="RB132" s="12"/>
      <c r="RC132" s="12"/>
      <c r="RD132" s="12"/>
      <c r="RE132" s="12"/>
      <c r="RF132" s="12"/>
      <c r="RG132" s="12"/>
      <c r="RH132" s="12"/>
      <c r="RI132" s="12"/>
      <c r="RJ132" s="12"/>
      <c r="RK132" s="12"/>
      <c r="RL132" s="12"/>
      <c r="RM132" s="12"/>
      <c r="RN132" s="12"/>
      <c r="RO132" s="12"/>
      <c r="RP132" s="12"/>
      <c r="RQ132" s="12"/>
      <c r="RR132" s="12"/>
      <c r="RS132" s="12"/>
      <c r="RT132" s="12"/>
      <c r="RU132" s="12"/>
      <c r="RV132" s="12"/>
      <c r="RW132" s="12"/>
      <c r="RX132" s="12"/>
      <c r="RY132" s="12"/>
      <c r="RZ132" s="12"/>
      <c r="SA132" s="12"/>
      <c r="SB132" s="12"/>
      <c r="SC132" s="12"/>
      <c r="SD132" s="12"/>
      <c r="SE132" s="12"/>
      <c r="SF132" s="12"/>
      <c r="SG132" s="12"/>
      <c r="SH132" s="12"/>
      <c r="SI132" s="12"/>
      <c r="SJ132" s="12"/>
      <c r="SK132" s="12"/>
      <c r="SL132" s="12"/>
      <c r="SM132" s="12"/>
      <c r="SN132" s="12"/>
      <c r="SO132" s="12"/>
      <c r="SP132" s="12"/>
      <c r="SQ132" s="12"/>
      <c r="SR132" s="12"/>
      <c r="SS132" s="12"/>
      <c r="ST132" s="12"/>
      <c r="SU132" s="12"/>
      <c r="SV132" s="12"/>
      <c r="SW132" s="12"/>
      <c r="SX132" s="12"/>
      <c r="SY132" s="12"/>
      <c r="SZ132" s="12"/>
      <c r="TA132" s="12"/>
      <c r="TB132" s="12"/>
      <c r="TC132" s="12"/>
      <c r="TD132" s="12"/>
      <c r="TE132" s="12"/>
      <c r="TF132" s="12"/>
      <c r="TG132" s="12"/>
      <c r="TH132" s="12"/>
      <c r="TI132" s="12"/>
      <c r="TJ132" s="12"/>
      <c r="TK132" s="12"/>
      <c r="TL132" s="12"/>
      <c r="TM132" s="12"/>
      <c r="TN132" s="12"/>
      <c r="TO132" s="12"/>
      <c r="TP132" s="12"/>
      <c r="TQ132" s="12"/>
      <c r="TR132" s="12"/>
      <c r="TS132" s="12"/>
      <c r="TT132" s="12"/>
      <c r="TU132" s="12"/>
      <c r="TV132" s="12"/>
      <c r="TW132" s="12"/>
      <c r="TX132" s="12"/>
      <c r="TY132" s="12"/>
      <c r="TZ132" s="12"/>
      <c r="UA132" s="12"/>
      <c r="UB132" s="12"/>
      <c r="UC132" s="12"/>
      <c r="UD132" s="12"/>
      <c r="UE132" s="12"/>
      <c r="UF132" s="12"/>
      <c r="UG132" s="12"/>
      <c r="UH132" s="12"/>
      <c r="UI132" s="12"/>
      <c r="UJ132" s="12"/>
      <c r="UK132" s="12"/>
      <c r="UL132" s="12"/>
      <c r="UM132" s="12"/>
      <c r="UN132" s="12"/>
      <c r="UO132" s="12"/>
      <c r="UP132" s="12"/>
      <c r="UQ132" s="12"/>
      <c r="UR132" s="12"/>
      <c r="US132" s="12"/>
      <c r="UT132" s="12"/>
      <c r="UU132" s="12"/>
      <c r="UV132" s="12"/>
      <c r="UW132" s="12"/>
      <c r="UX132" s="12"/>
      <c r="UY132" s="12"/>
      <c r="UZ132" s="12"/>
      <c r="VA132" s="12"/>
      <c r="VB132" s="12"/>
      <c r="VC132" s="12"/>
      <c r="VD132" s="12"/>
      <c r="VE132" s="12"/>
      <c r="VF132" s="12"/>
      <c r="VG132" s="12"/>
      <c r="VH132" s="12"/>
      <c r="VI132" s="12"/>
      <c r="VJ132" s="12"/>
      <c r="VK132" s="12"/>
      <c r="VL132" s="12"/>
      <c r="VM132" s="12"/>
      <c r="VN132" s="12"/>
      <c r="VO132" s="12"/>
      <c r="VP132" s="12"/>
      <c r="VQ132" s="12"/>
      <c r="VR132" s="12"/>
      <c r="VS132" s="12"/>
      <c r="VT132" s="12"/>
      <c r="VU132" s="12"/>
      <c r="VV132" s="12"/>
      <c r="VW132" s="12"/>
      <c r="VX132" s="12"/>
      <c r="VY132" s="12"/>
      <c r="VZ132" s="12"/>
      <c r="WA132" s="12"/>
      <c r="WB132" s="12"/>
      <c r="WC132" s="12"/>
      <c r="WD132" s="12"/>
      <c r="WE132" s="12"/>
      <c r="WF132" s="12"/>
      <c r="WG132" s="12"/>
      <c r="WH132" s="12"/>
      <c r="WI132" s="12"/>
      <c r="WJ132" s="12"/>
      <c r="WK132" s="12"/>
      <c r="WL132" s="12"/>
      <c r="WM132" s="12"/>
      <c r="WN132" s="12"/>
      <c r="WO132" s="12"/>
      <c r="WP132" s="12"/>
      <c r="WQ132" s="12"/>
      <c r="WR132" s="12"/>
      <c r="WS132" s="12"/>
      <c r="WT132" s="12"/>
      <c r="WU132" s="12"/>
      <c r="WV132" s="12"/>
      <c r="WW132" s="12"/>
      <c r="WX132" s="12"/>
      <c r="WY132" s="12"/>
      <c r="WZ132" s="12"/>
      <c r="XA132" s="12"/>
      <c r="XB132" s="12"/>
      <c r="XC132" s="12"/>
      <c r="XD132" s="12"/>
      <c r="XE132" s="12"/>
      <c r="XF132" s="12"/>
      <c r="XG132" s="12"/>
      <c r="XH132" s="12"/>
      <c r="XI132" s="12"/>
      <c r="XJ132" s="12"/>
      <c r="XK132" s="12"/>
      <c r="XL132" s="12"/>
      <c r="XM132" s="12"/>
      <c r="XN132" s="12"/>
      <c r="XO132" s="12"/>
      <c r="XP132" s="12"/>
      <c r="XQ132" s="12"/>
      <c r="XR132" s="12"/>
      <c r="XS132" s="12"/>
      <c r="XT132" s="12"/>
      <c r="XU132" s="12"/>
      <c r="XV132" s="12"/>
      <c r="XW132" s="12"/>
      <c r="XX132" s="12"/>
      <c r="XY132" s="12"/>
      <c r="XZ132" s="12"/>
      <c r="YA132" s="12"/>
      <c r="YB132" s="12"/>
      <c r="YC132" s="12"/>
      <c r="YD132" s="12"/>
      <c r="YE132" s="12"/>
      <c r="YF132" s="12"/>
      <c r="YG132" s="12"/>
      <c r="YH132" s="12"/>
      <c r="YI132" s="12"/>
      <c r="YJ132" s="12"/>
      <c r="YK132" s="12"/>
      <c r="YL132" s="12"/>
      <c r="YM132" s="12"/>
      <c r="YN132" s="12"/>
      <c r="YO132" s="12"/>
      <c r="YP132" s="12"/>
      <c r="YQ132" s="12"/>
      <c r="YR132" s="12"/>
      <c r="YS132" s="12"/>
      <c r="YT132" s="12"/>
      <c r="YU132" s="12"/>
      <c r="YV132" s="12"/>
      <c r="YW132" s="12"/>
      <c r="YX132" s="12"/>
      <c r="YY132" s="12"/>
      <c r="YZ132" s="12"/>
      <c r="ZA132" s="12"/>
      <c r="ZB132" s="12"/>
      <c r="ZC132" s="12"/>
      <c r="ZD132" s="12"/>
      <c r="ZE132" s="12"/>
      <c r="ZF132" s="12"/>
      <c r="ZG132" s="12"/>
      <c r="ZH132" s="12"/>
      <c r="ZI132" s="12"/>
      <c r="ZJ132" s="12"/>
      <c r="ZK132" s="12"/>
      <c r="ZL132" s="12"/>
      <c r="ZM132" s="12"/>
      <c r="ZN132" s="12"/>
      <c r="ZO132" s="12"/>
      <c r="ZP132" s="12"/>
      <c r="ZQ132" s="12"/>
      <c r="ZR132" s="12"/>
      <c r="ZS132" s="12"/>
      <c r="ZT132" s="12"/>
      <c r="ZU132" s="12"/>
      <c r="ZV132" s="12"/>
      <c r="ZW132" s="12"/>
      <c r="ZX132" s="12"/>
      <c r="ZY132" s="12"/>
      <c r="ZZ132" s="12"/>
      <c r="AAA132" s="12"/>
      <c r="AAB132" s="12"/>
      <c r="AAC132" s="12"/>
      <c r="AAD132" s="12"/>
      <c r="AAE132" s="12"/>
      <c r="AAF132" s="12"/>
      <c r="AAG132" s="12"/>
      <c r="AAH132" s="12"/>
      <c r="AAI132" s="12"/>
      <c r="AAJ132" s="12"/>
      <c r="AAK132" s="12"/>
      <c r="AAL132" s="12"/>
      <c r="AAM132" s="12"/>
      <c r="AAN132" s="12"/>
      <c r="AAO132" s="12"/>
      <c r="AAP132" s="12"/>
      <c r="AAQ132" s="12"/>
      <c r="AAR132" s="12"/>
      <c r="AAS132" s="12"/>
      <c r="AAT132" s="12"/>
      <c r="AAU132" s="12"/>
      <c r="AAV132" s="12"/>
      <c r="AAW132" s="12"/>
      <c r="AAX132" s="12"/>
      <c r="AAY132" s="12"/>
      <c r="AAZ132" s="12"/>
      <c r="ABA132" s="12"/>
      <c r="ABB132" s="12"/>
      <c r="ABC132" s="12"/>
      <c r="ABD132" s="12"/>
      <c r="ABE132" s="12"/>
      <c r="ABF132" s="12"/>
      <c r="ABG132" s="12"/>
      <c r="ABH132" s="12"/>
      <c r="ABI132" s="12"/>
      <c r="ABJ132" s="12"/>
      <c r="ABK132" s="12"/>
      <c r="ABL132" s="12"/>
      <c r="ABM132" s="12"/>
      <c r="ABN132" s="12"/>
      <c r="ABO132" s="12"/>
      <c r="ABP132" s="12"/>
      <c r="ABQ132" s="12"/>
      <c r="ABR132" s="12"/>
      <c r="ABS132" s="12"/>
      <c r="ABT132" s="12"/>
      <c r="ABU132" s="12"/>
      <c r="ABV132" s="12"/>
      <c r="ABW132" s="12"/>
      <c r="ABX132" s="12"/>
      <c r="ABY132" s="12"/>
      <c r="ABZ132" s="12"/>
      <c r="ACA132" s="12"/>
      <c r="ACB132" s="12"/>
      <c r="ACC132" s="12"/>
      <c r="ACD132" s="12"/>
      <c r="ACE132" s="12"/>
      <c r="ACF132" s="12"/>
      <c r="ACG132" s="12"/>
      <c r="ACH132" s="12"/>
      <c r="ACI132" s="12"/>
      <c r="ACJ132" s="12"/>
      <c r="ACK132" s="12"/>
      <c r="ACL132" s="12"/>
      <c r="ACM132" s="12"/>
      <c r="ACN132" s="12"/>
      <c r="ACO132" s="12"/>
      <c r="ACP132" s="12"/>
      <c r="ACQ132" s="12"/>
      <c r="ACR132" s="12"/>
      <c r="ACS132" s="12"/>
      <c r="ACT132" s="12"/>
      <c r="ACU132" s="12"/>
      <c r="ACV132" s="12"/>
      <c r="ACW132" s="12"/>
      <c r="ACX132" s="12"/>
      <c r="ACY132" s="12"/>
      <c r="ACZ132" s="12"/>
      <c r="ADA132" s="12"/>
      <c r="ADB132" s="12"/>
      <c r="ADC132" s="12"/>
      <c r="ADD132" s="12"/>
      <c r="ADE132" s="12"/>
      <c r="ADF132" s="12"/>
      <c r="ADG132" s="12"/>
      <c r="ADH132" s="12"/>
      <c r="ADI132" s="12"/>
      <c r="ADJ132" s="12"/>
      <c r="ADK132" s="12"/>
      <c r="ADL132" s="12"/>
      <c r="ADM132" s="12"/>
      <c r="ADN132" s="12"/>
      <c r="ADO132" s="12"/>
      <c r="ADP132" s="12"/>
      <c r="ADQ132" s="12"/>
      <c r="ADR132" s="12"/>
      <c r="ADS132" s="12"/>
      <c r="ADT132" s="12"/>
      <c r="ADU132" s="12"/>
      <c r="ADV132" s="12"/>
      <c r="ADW132" s="12"/>
      <c r="ADX132" s="12"/>
      <c r="ADY132" s="12"/>
      <c r="ADZ132" s="12"/>
      <c r="AEA132" s="12"/>
      <c r="AEB132" s="12"/>
      <c r="AEC132" s="12"/>
      <c r="AED132" s="12"/>
      <c r="AEE132" s="12"/>
      <c r="AEF132" s="12"/>
      <c r="AEG132" s="12"/>
      <c r="AEH132" s="12"/>
      <c r="AEI132" s="12"/>
      <c r="AEJ132" s="12"/>
      <c r="AEK132" s="12"/>
      <c r="AEL132" s="12"/>
      <c r="AEM132" s="12"/>
      <c r="AEN132" s="12"/>
      <c r="AEO132" s="12"/>
      <c r="AEP132" s="12"/>
      <c r="AEQ132" s="12"/>
      <c r="AER132" s="12"/>
      <c r="AES132" s="12"/>
      <c r="AET132" s="12"/>
      <c r="AEU132" s="12"/>
      <c r="AEV132" s="12"/>
      <c r="AEW132" s="12"/>
      <c r="AEX132" s="12"/>
      <c r="AEY132" s="12"/>
      <c r="AEZ132" s="12"/>
      <c r="AFA132" s="12"/>
      <c r="AFB132" s="12"/>
      <c r="AFC132" s="12"/>
      <c r="AFD132" s="12"/>
      <c r="AFE132" s="12"/>
      <c r="AFF132" s="12"/>
      <c r="AFG132" s="12"/>
      <c r="AFH132" s="12"/>
      <c r="AFI132" s="12"/>
      <c r="AFJ132" s="12"/>
      <c r="AFK132" s="12"/>
      <c r="AFL132" s="12"/>
      <c r="AFM132" s="12"/>
      <c r="AFN132" s="12"/>
      <c r="AFO132" s="12"/>
      <c r="AFP132" s="12"/>
      <c r="AFQ132" s="12"/>
      <c r="AFR132" s="12"/>
      <c r="AFS132" s="12"/>
      <c r="AFT132" s="12"/>
      <c r="AFU132" s="12"/>
      <c r="AFV132" s="12"/>
      <c r="AFW132" s="12"/>
      <c r="AFX132" s="12"/>
      <c r="AFY132" s="12"/>
      <c r="AFZ132" s="12"/>
      <c r="AGA132" s="12"/>
      <c r="AGB132" s="12"/>
      <c r="AGC132" s="12"/>
      <c r="AGD132" s="12"/>
      <c r="AGE132" s="12"/>
      <c r="AGF132" s="12"/>
      <c r="AGG132" s="12"/>
      <c r="AGH132" s="12"/>
      <c r="AGI132" s="12"/>
      <c r="AGJ132" s="12"/>
      <c r="AGK132" s="12"/>
      <c r="AGL132" s="12"/>
      <c r="AGM132" s="12"/>
      <c r="AGN132" s="12"/>
      <c r="AGO132" s="12"/>
      <c r="AGP132" s="12"/>
      <c r="AGQ132" s="12"/>
      <c r="AGR132" s="12"/>
      <c r="AGS132" s="12"/>
      <c r="AGT132" s="12"/>
      <c r="AGU132" s="12"/>
      <c r="AGV132" s="12"/>
      <c r="AGW132" s="12"/>
      <c r="AGX132" s="12"/>
      <c r="AGY132" s="12"/>
      <c r="AGZ132" s="12"/>
      <c r="AHA132" s="12"/>
      <c r="AHB132" s="12"/>
      <c r="AHC132" s="12"/>
      <c r="AHD132" s="12"/>
      <c r="AHE132" s="12"/>
      <c r="AHF132" s="12"/>
      <c r="AHG132" s="12"/>
      <c r="AHH132" s="12"/>
      <c r="AHI132" s="12"/>
      <c r="AHJ132" s="12"/>
      <c r="AHK132" s="12"/>
      <c r="AHL132" s="12"/>
      <c r="AHM132" s="12"/>
      <c r="AHN132" s="12"/>
      <c r="AHO132" s="12"/>
      <c r="AHP132" s="12"/>
      <c r="AHQ132" s="12"/>
      <c r="AHR132" s="12"/>
      <c r="AHS132" s="12"/>
      <c r="AHT132" s="12"/>
      <c r="AHU132" s="12"/>
      <c r="AHV132" s="12"/>
      <c r="AHW132" s="12"/>
      <c r="AHX132" s="12"/>
      <c r="AHY132" s="12"/>
      <c r="AHZ132" s="12"/>
      <c r="AIA132" s="12"/>
      <c r="AIB132" s="12"/>
      <c r="AIC132" s="12"/>
      <c r="AID132" s="12"/>
      <c r="AIE132" s="12"/>
      <c r="AIF132" s="12"/>
      <c r="AIG132" s="12"/>
      <c r="AIH132" s="12"/>
      <c r="AII132" s="12"/>
      <c r="AIJ132" s="12"/>
      <c r="AIK132" s="12"/>
      <c r="AIL132" s="12"/>
      <c r="AIM132" s="12"/>
      <c r="AIN132" s="12"/>
      <c r="AIO132" s="12"/>
      <c r="AIP132" s="12"/>
      <c r="AIQ132" s="12"/>
      <c r="AIR132" s="12"/>
      <c r="AIS132" s="12"/>
      <c r="AIT132" s="12"/>
      <c r="AIU132" s="12"/>
      <c r="AIV132" s="12"/>
      <c r="AIW132" s="12"/>
      <c r="AIX132" s="12"/>
      <c r="AIY132" s="12"/>
      <c r="AIZ132" s="12"/>
      <c r="AJA132" s="12"/>
      <c r="AJB132" s="12"/>
      <c r="AJC132" s="12"/>
      <c r="AJD132" s="12"/>
      <c r="AJE132" s="12"/>
      <c r="AJF132" s="12"/>
      <c r="AJG132" s="12"/>
      <c r="AJH132" s="12"/>
      <c r="AJI132" s="12"/>
      <c r="AJJ132" s="12"/>
      <c r="AJK132" s="12"/>
      <c r="AJL132" s="12"/>
      <c r="AJM132" s="12"/>
      <c r="AJN132" s="12"/>
      <c r="AJO132" s="12"/>
      <c r="AJP132" s="12"/>
      <c r="AJQ132" s="12"/>
      <c r="AJR132" s="12"/>
      <c r="AJS132" s="12"/>
      <c r="AJT132" s="12"/>
      <c r="AJU132" s="12"/>
      <c r="AJV132" s="12"/>
      <c r="AJW132" s="12"/>
      <c r="AJX132" s="12"/>
      <c r="AJY132" s="12"/>
      <c r="AJZ132" s="12"/>
      <c r="AKA132" s="12"/>
      <c r="AKB132" s="12"/>
      <c r="AKC132" s="12"/>
      <c r="AKD132" s="12"/>
      <c r="AKE132" s="12"/>
      <c r="AKF132" s="12"/>
      <c r="AKG132" s="12"/>
      <c r="AKH132" s="12"/>
      <c r="AKI132" s="12"/>
      <c r="AKJ132" s="12"/>
      <c r="AKK132" s="12"/>
      <c r="AKL132" s="12"/>
      <c r="AKM132" s="12"/>
      <c r="AKN132" s="12"/>
      <c r="AKO132" s="12"/>
      <c r="AKP132" s="12"/>
      <c r="AKQ132" s="12"/>
      <c r="AKR132" s="12"/>
      <c r="AKS132" s="12"/>
      <c r="AKT132" s="12"/>
      <c r="AKU132" s="12"/>
      <c r="AKV132" s="12"/>
      <c r="AKW132" s="12"/>
      <c r="AKX132" s="12"/>
      <c r="AKY132" s="12"/>
      <c r="AKZ132" s="12"/>
      <c r="ALA132" s="12"/>
      <c r="ALB132" s="12"/>
      <c r="ALC132" s="12"/>
      <c r="ALD132" s="12"/>
      <c r="ALE132" s="12"/>
      <c r="ALF132" s="12"/>
      <c r="ALG132" s="12"/>
      <c r="ALH132" s="12"/>
      <c r="ALI132" s="12"/>
      <c r="ALJ132" s="12"/>
      <c r="ALK132" s="12"/>
      <c r="ALL132" s="12"/>
      <c r="ALM132" s="12"/>
      <c r="ALN132" s="12"/>
      <c r="ALO132" s="12"/>
      <c r="ALP132" s="12"/>
      <c r="ALQ132" s="12"/>
      <c r="ALR132" s="12"/>
      <c r="ALS132" s="12"/>
      <c r="ALT132" s="12"/>
      <c r="ALU132" s="12"/>
      <c r="ALV132" s="12"/>
      <c r="ALW132" s="12"/>
      <c r="ALX132" s="12"/>
      <c r="ALY132" s="12"/>
      <c r="ALZ132" s="12"/>
      <c r="AMA132" s="12"/>
      <c r="AMB132" s="12"/>
      <c r="AMC132" s="12"/>
      <c r="AMD132" s="12"/>
      <c r="AME132" s="12"/>
      <c r="AMF132" s="12"/>
      <c r="AMG132" s="12"/>
      <c r="AMH132" s="12"/>
      <c r="AMI132" s="12"/>
      <c r="AMJ132" s="12"/>
      <c r="AMK132" s="12"/>
      <c r="AML132" s="12"/>
      <c r="AMM132" s="12"/>
      <c r="AMN132" s="12"/>
      <c r="AMO132" s="12"/>
      <c r="AMP132" s="12"/>
      <c r="AMQ132" s="12"/>
      <c r="AMR132" s="12"/>
      <c r="AMS132" s="12"/>
      <c r="AMT132" s="12"/>
      <c r="AMU132" s="12"/>
      <c r="AMV132" s="12"/>
      <c r="AMW132" s="12"/>
      <c r="AMX132" s="12"/>
      <c r="AMY132" s="12"/>
      <c r="AMZ132" s="12"/>
      <c r="ANA132" s="12"/>
      <c r="ANB132" s="12"/>
      <c r="ANC132" s="12"/>
      <c r="AND132" s="12"/>
      <c r="ANE132" s="12"/>
      <c r="ANF132" s="12"/>
      <c r="ANG132" s="12"/>
      <c r="ANH132" s="12"/>
      <c r="ANI132" s="12"/>
      <c r="ANJ132" s="12"/>
      <c r="ANK132" s="12"/>
      <c r="ANL132" s="12"/>
      <c r="ANM132" s="12"/>
      <c r="ANN132" s="12"/>
      <c r="ANO132" s="12"/>
      <c r="ANP132" s="12"/>
      <c r="ANQ132" s="12"/>
      <c r="ANR132" s="12"/>
      <c r="ANS132" s="12"/>
      <c r="ANT132" s="12"/>
      <c r="ANU132" s="12"/>
      <c r="ANV132" s="12"/>
      <c r="ANW132" s="12"/>
      <c r="ANX132" s="12"/>
      <c r="ANY132" s="12"/>
      <c r="ANZ132" s="12"/>
      <c r="AOA132" s="12"/>
      <c r="AOB132" s="12"/>
      <c r="AOC132" s="12"/>
      <c r="AOD132" s="12"/>
      <c r="AOE132" s="12"/>
      <c r="AOF132" s="12"/>
      <c r="AOG132" s="12"/>
      <c r="AOH132" s="12"/>
      <c r="AOI132" s="12"/>
      <c r="AOJ132" s="12"/>
      <c r="AOK132" s="12"/>
      <c r="AOL132" s="12"/>
      <c r="AOM132" s="12"/>
      <c r="AON132" s="12"/>
      <c r="AOO132" s="12"/>
      <c r="AOP132" s="12"/>
      <c r="AOQ132" s="12"/>
      <c r="AOR132" s="12"/>
      <c r="AOS132" s="12"/>
      <c r="AOT132" s="12"/>
      <c r="AOU132" s="12"/>
      <c r="AOV132" s="12"/>
      <c r="AOW132" s="12"/>
      <c r="AOX132" s="12"/>
      <c r="AOY132" s="12"/>
      <c r="AOZ132" s="12"/>
      <c r="APA132" s="12"/>
      <c r="APB132" s="12"/>
      <c r="APC132" s="12"/>
      <c r="APD132" s="12"/>
      <c r="APE132" s="12"/>
      <c r="APF132" s="12"/>
      <c r="APG132" s="12"/>
      <c r="APH132" s="12"/>
      <c r="API132" s="12"/>
      <c r="APJ132" s="12"/>
      <c r="APK132" s="12"/>
      <c r="APL132" s="12"/>
      <c r="APM132" s="12"/>
      <c r="APN132" s="12"/>
      <c r="APO132" s="12"/>
      <c r="APP132" s="12"/>
      <c r="APQ132" s="12"/>
      <c r="APR132" s="12"/>
      <c r="APS132" s="12"/>
      <c r="APT132" s="12"/>
      <c r="APU132" s="12"/>
      <c r="APV132" s="12"/>
      <c r="APW132" s="12"/>
      <c r="APX132" s="12"/>
      <c r="APY132" s="12"/>
      <c r="APZ132" s="12"/>
      <c r="AQA132" s="12"/>
      <c r="AQB132" s="12"/>
      <c r="AQC132" s="12"/>
      <c r="AQD132" s="12"/>
      <c r="AQE132" s="12"/>
      <c r="AQF132" s="12"/>
      <c r="AQG132" s="12"/>
      <c r="AQH132" s="12"/>
      <c r="AQI132" s="12"/>
      <c r="AQJ132" s="12"/>
      <c r="AQK132" s="12"/>
      <c r="AQL132" s="12"/>
      <c r="AQM132" s="12"/>
      <c r="AQN132" s="12"/>
      <c r="AQO132" s="12"/>
      <c r="AQP132" s="12"/>
      <c r="AQQ132" s="12"/>
      <c r="AQR132" s="12"/>
      <c r="AQS132" s="12"/>
      <c r="AQT132" s="12"/>
      <c r="AQU132" s="12"/>
      <c r="AQV132" s="12"/>
      <c r="AQW132" s="12"/>
      <c r="AQX132" s="12"/>
      <c r="AQY132" s="12"/>
      <c r="AQZ132" s="12"/>
      <c r="ARA132" s="12"/>
      <c r="ARB132" s="12"/>
      <c r="ARC132" s="12"/>
      <c r="ARD132" s="12"/>
      <c r="ARE132" s="12"/>
      <c r="ARF132" s="12"/>
      <c r="ARG132" s="12"/>
      <c r="ARH132" s="12"/>
      <c r="ARI132" s="12"/>
      <c r="ARJ132" s="12"/>
      <c r="ARK132" s="12"/>
      <c r="ARL132" s="12"/>
      <c r="ARM132" s="12"/>
      <c r="ARN132" s="12"/>
      <c r="ARO132" s="12"/>
      <c r="ARP132" s="12"/>
      <c r="ARQ132" s="12"/>
      <c r="ARR132" s="12"/>
      <c r="ARS132" s="12"/>
      <c r="ART132" s="12"/>
      <c r="ARU132" s="12"/>
      <c r="ARV132" s="12"/>
      <c r="ARW132" s="12"/>
      <c r="ARX132" s="12"/>
      <c r="ARY132" s="12"/>
      <c r="ARZ132" s="12"/>
      <c r="ASA132" s="12"/>
      <c r="ASB132" s="12"/>
      <c r="ASC132" s="12"/>
      <c r="ASD132" s="12"/>
      <c r="ASE132" s="12"/>
      <c r="ASF132" s="12"/>
      <c r="ASG132" s="12"/>
      <c r="ASH132" s="12"/>
      <c r="ASI132" s="12"/>
      <c r="ASJ132" s="12"/>
      <c r="ASK132" s="12"/>
      <c r="ASL132" s="12"/>
      <c r="ASM132" s="12"/>
      <c r="ASN132" s="12"/>
      <c r="ASO132" s="12"/>
      <c r="ASP132" s="12"/>
      <c r="ASQ132" s="12"/>
      <c r="ASR132" s="12"/>
      <c r="ASS132" s="12"/>
      <c r="AST132" s="12"/>
      <c r="ASU132" s="12"/>
      <c r="ASV132" s="12"/>
      <c r="ASW132" s="12"/>
      <c r="ASX132" s="12"/>
      <c r="ASY132" s="12"/>
      <c r="ASZ132" s="12"/>
      <c r="ATA132" s="12"/>
      <c r="ATB132" s="12"/>
      <c r="ATC132" s="12"/>
      <c r="ATD132" s="12"/>
      <c r="ATE132" s="12"/>
      <c r="ATF132" s="12"/>
      <c r="ATG132" s="12"/>
      <c r="ATH132" s="12"/>
      <c r="ATI132" s="12"/>
      <c r="ATJ132" s="12"/>
      <c r="ATK132" s="12"/>
      <c r="ATL132" s="12"/>
      <c r="ATM132" s="12"/>
      <c r="ATN132" s="12"/>
      <c r="ATO132" s="12"/>
      <c r="ATP132" s="12"/>
      <c r="ATQ132" s="12"/>
      <c r="ATR132" s="12"/>
      <c r="ATS132" s="12"/>
      <c r="ATT132" s="12"/>
      <c r="ATU132" s="12"/>
      <c r="ATV132" s="12"/>
      <c r="ATW132" s="12"/>
      <c r="ATX132" s="12"/>
      <c r="ATY132" s="12"/>
      <c r="ATZ132" s="12"/>
      <c r="AUA132" s="12"/>
      <c r="AUB132" s="12"/>
      <c r="AUC132" s="12"/>
      <c r="AUD132" s="12"/>
      <c r="AUE132" s="12"/>
      <c r="AUF132" s="12"/>
      <c r="AUG132" s="12"/>
      <c r="AUH132" s="12"/>
      <c r="AUI132" s="12"/>
      <c r="AUJ132" s="12"/>
      <c r="AUK132" s="12"/>
      <c r="AUL132" s="12"/>
      <c r="AUM132" s="12"/>
      <c r="AUN132" s="12"/>
      <c r="AUO132" s="12"/>
      <c r="AUP132" s="12"/>
      <c r="AUQ132" s="12"/>
      <c r="AUR132" s="12"/>
      <c r="AUS132" s="12"/>
      <c r="AUT132" s="12"/>
      <c r="AUU132" s="12"/>
      <c r="AUV132" s="12"/>
      <c r="AUW132" s="12"/>
      <c r="AUX132" s="12"/>
      <c r="AUY132" s="12"/>
      <c r="AUZ132" s="12"/>
      <c r="AVA132" s="12"/>
      <c r="AVB132" s="12"/>
      <c r="AVC132" s="12"/>
      <c r="AVD132" s="12"/>
      <c r="AVE132" s="12"/>
      <c r="AVF132" s="12"/>
      <c r="AVG132" s="12"/>
      <c r="AVH132" s="12"/>
      <c r="AVI132" s="12"/>
      <c r="AVJ132" s="12"/>
      <c r="AVK132" s="12"/>
      <c r="AVL132" s="12"/>
      <c r="AVM132" s="12"/>
      <c r="AVN132" s="12"/>
      <c r="AVO132" s="12"/>
      <c r="AVP132" s="12"/>
      <c r="AVQ132" s="12"/>
      <c r="AVR132" s="12"/>
      <c r="AVS132" s="12"/>
      <c r="AVT132" s="12"/>
      <c r="AVU132" s="12"/>
      <c r="AVV132" s="12"/>
      <c r="AVW132" s="12"/>
      <c r="AVX132" s="12"/>
      <c r="AVY132" s="12"/>
      <c r="AVZ132" s="12"/>
      <c r="AWA132" s="12"/>
      <c r="AWB132" s="12"/>
      <c r="AWC132" s="12"/>
      <c r="AWD132" s="12"/>
      <c r="AWE132" s="12"/>
      <c r="AWF132" s="12"/>
      <c r="AWG132" s="12"/>
      <c r="AWH132" s="12"/>
      <c r="AWI132" s="12"/>
      <c r="AWJ132" s="12"/>
      <c r="AWK132" s="12"/>
      <c r="AWL132" s="12"/>
      <c r="AWM132" s="12"/>
      <c r="AWN132" s="12"/>
      <c r="AWO132" s="12"/>
      <c r="AWP132" s="12"/>
      <c r="AWQ132" s="12"/>
      <c r="AWR132" s="12"/>
      <c r="AWS132" s="12"/>
      <c r="AWT132" s="12"/>
      <c r="AWU132" s="12"/>
      <c r="AWV132" s="12"/>
      <c r="AWW132" s="12"/>
      <c r="AWX132" s="12"/>
      <c r="AWY132" s="12"/>
      <c r="AWZ132" s="12"/>
      <c r="AXA132" s="12"/>
      <c r="AXB132" s="12"/>
      <c r="AXC132" s="12"/>
      <c r="AXD132" s="12"/>
      <c r="AXE132" s="12"/>
      <c r="AXF132" s="12"/>
      <c r="AXG132" s="12"/>
      <c r="AXH132" s="12"/>
      <c r="AXI132" s="12"/>
      <c r="AXJ132" s="12"/>
      <c r="AXK132" s="12"/>
      <c r="AXL132" s="12"/>
      <c r="AXM132" s="12"/>
      <c r="AXN132" s="12"/>
      <c r="AXO132" s="12"/>
      <c r="AXP132" s="12"/>
      <c r="AXQ132" s="12"/>
      <c r="AXR132" s="12"/>
      <c r="AXS132" s="12"/>
      <c r="AXT132" s="12"/>
      <c r="AXU132" s="12"/>
      <c r="AXV132" s="12"/>
      <c r="AXW132" s="12"/>
      <c r="AXX132" s="12"/>
      <c r="AXY132" s="12"/>
      <c r="AXZ132" s="12"/>
      <c r="AYA132" s="12"/>
      <c r="AYB132" s="12"/>
      <c r="AYC132" s="12"/>
      <c r="AYD132" s="12"/>
      <c r="AYE132" s="12"/>
      <c r="AYF132" s="12"/>
      <c r="AYG132" s="12"/>
      <c r="AYH132" s="12"/>
      <c r="AYI132" s="12"/>
      <c r="AYJ132" s="12"/>
      <c r="AYK132" s="12"/>
      <c r="AYL132" s="12"/>
      <c r="AYM132" s="12"/>
      <c r="AYN132" s="12"/>
      <c r="AYO132" s="12"/>
      <c r="AYP132" s="12"/>
      <c r="AYQ132" s="12"/>
      <c r="AYR132" s="12"/>
      <c r="AYS132" s="12"/>
      <c r="AYT132" s="12"/>
      <c r="AYU132" s="12"/>
      <c r="AYV132" s="12"/>
      <c r="AYW132" s="12"/>
      <c r="AYX132" s="12"/>
      <c r="AYY132" s="12"/>
      <c r="AYZ132" s="12"/>
      <c r="AZA132" s="12"/>
      <c r="AZB132" s="12"/>
      <c r="AZC132" s="12"/>
      <c r="AZD132" s="12"/>
      <c r="AZE132" s="12"/>
      <c r="AZF132" s="12"/>
      <c r="AZG132" s="12"/>
      <c r="AZH132" s="12"/>
      <c r="AZI132" s="12"/>
      <c r="AZJ132" s="12"/>
      <c r="AZK132" s="12"/>
      <c r="AZL132" s="12"/>
      <c r="AZM132" s="12"/>
      <c r="AZN132" s="12"/>
      <c r="AZO132" s="12"/>
      <c r="AZP132" s="12"/>
      <c r="AZQ132" s="12"/>
      <c r="AZR132" s="12"/>
      <c r="AZS132" s="12"/>
      <c r="AZT132" s="12"/>
      <c r="AZU132" s="12"/>
      <c r="AZV132" s="12"/>
      <c r="AZW132" s="12"/>
      <c r="AZX132" s="12"/>
      <c r="AZY132" s="12"/>
      <c r="AZZ132" s="12"/>
      <c r="BAA132" s="12"/>
      <c r="BAB132" s="12"/>
      <c r="BAC132" s="12"/>
      <c r="BAD132" s="12"/>
      <c r="BAE132" s="12"/>
      <c r="BAF132" s="12"/>
      <c r="BAG132" s="12"/>
      <c r="BAH132" s="12"/>
      <c r="BAI132" s="12"/>
      <c r="BAJ132" s="12"/>
      <c r="BAK132" s="12"/>
      <c r="BAL132" s="12"/>
      <c r="BAM132" s="12"/>
      <c r="BAN132" s="12"/>
      <c r="BAO132" s="12"/>
      <c r="BAP132" s="12"/>
      <c r="BAQ132" s="12"/>
      <c r="BAR132" s="12"/>
      <c r="BAS132" s="12"/>
      <c r="BAT132" s="12"/>
      <c r="BAU132" s="12"/>
      <c r="BAV132" s="12"/>
      <c r="BAW132" s="12"/>
      <c r="BAX132" s="12"/>
      <c r="BAY132" s="12"/>
      <c r="BAZ132" s="12"/>
      <c r="BBA132" s="12"/>
      <c r="BBB132" s="12"/>
      <c r="BBC132" s="12"/>
      <c r="BBD132" s="12"/>
      <c r="BBE132" s="12"/>
      <c r="BBF132" s="12"/>
      <c r="BBG132" s="12"/>
      <c r="BBH132" s="12"/>
      <c r="BBI132" s="12"/>
      <c r="BBJ132" s="12"/>
      <c r="BBK132" s="12"/>
      <c r="BBL132" s="12"/>
      <c r="BBM132" s="12"/>
      <c r="BBN132" s="12"/>
      <c r="BBO132" s="12"/>
      <c r="BBP132" s="12"/>
      <c r="BBQ132" s="12"/>
      <c r="BBR132" s="12"/>
      <c r="BBS132" s="12"/>
      <c r="BBT132" s="12"/>
      <c r="BBU132" s="12"/>
      <c r="BBV132" s="12"/>
      <c r="BBW132" s="12"/>
      <c r="BBX132" s="12"/>
      <c r="BBY132" s="12"/>
      <c r="BBZ132" s="12"/>
      <c r="BCA132" s="12"/>
      <c r="BCB132" s="12"/>
      <c r="BCC132" s="12"/>
      <c r="BCD132" s="12"/>
      <c r="BCE132" s="12"/>
      <c r="BCF132" s="12"/>
      <c r="BCG132" s="12"/>
      <c r="BCH132" s="12"/>
      <c r="BCI132" s="12"/>
      <c r="BCJ132" s="12"/>
      <c r="BCK132" s="12"/>
      <c r="BCL132" s="12"/>
      <c r="BCM132" s="12"/>
      <c r="BCN132" s="12"/>
      <c r="BCO132" s="12"/>
      <c r="BCP132" s="12"/>
      <c r="BCQ132" s="12"/>
      <c r="BCR132" s="12"/>
      <c r="BCS132" s="12"/>
      <c r="BCT132" s="12"/>
      <c r="BCU132" s="12"/>
      <c r="BCV132" s="12"/>
      <c r="BCW132" s="12"/>
      <c r="BCX132" s="12"/>
      <c r="BCY132" s="12"/>
      <c r="BCZ132" s="12"/>
      <c r="BDA132" s="12"/>
      <c r="BDB132" s="12"/>
      <c r="BDC132" s="12"/>
      <c r="BDD132" s="12"/>
      <c r="BDE132" s="12"/>
      <c r="BDF132" s="12"/>
      <c r="BDG132" s="12"/>
      <c r="BDH132" s="12"/>
      <c r="BDI132" s="12"/>
      <c r="BDJ132" s="12"/>
      <c r="BDK132" s="12"/>
      <c r="BDL132" s="12"/>
      <c r="BDM132" s="12"/>
      <c r="BDN132" s="12"/>
      <c r="BDO132" s="12"/>
      <c r="BDP132" s="12"/>
      <c r="BDQ132" s="12"/>
      <c r="BDR132" s="12"/>
      <c r="BDS132" s="12"/>
      <c r="BDT132" s="12"/>
      <c r="BDU132" s="12"/>
      <c r="BDV132" s="12"/>
      <c r="BDW132" s="12"/>
      <c r="BDX132" s="12"/>
      <c r="BDY132" s="12"/>
      <c r="BDZ132" s="12"/>
      <c r="BEA132" s="12"/>
      <c r="BEB132" s="12"/>
      <c r="BEC132" s="12"/>
      <c r="BED132" s="12"/>
      <c r="BEE132" s="12"/>
      <c r="BEF132" s="12"/>
      <c r="BEG132" s="12"/>
      <c r="BEH132" s="12"/>
      <c r="BEI132" s="12"/>
      <c r="BEJ132" s="12"/>
      <c r="BEK132" s="12"/>
      <c r="BEL132" s="12"/>
      <c r="BEM132" s="12"/>
      <c r="BEN132" s="12"/>
      <c r="BEO132" s="12"/>
      <c r="BEP132" s="12"/>
      <c r="BEQ132" s="12"/>
      <c r="BER132" s="12"/>
      <c r="BES132" s="12"/>
      <c r="BET132" s="12"/>
      <c r="BEU132" s="12"/>
      <c r="BEV132" s="12"/>
      <c r="BEW132" s="12"/>
      <c r="BEX132" s="12"/>
      <c r="BEY132" s="12"/>
      <c r="BEZ132" s="12"/>
      <c r="BFA132" s="12"/>
      <c r="BFB132" s="12"/>
      <c r="BFC132" s="12"/>
      <c r="BFD132" s="12"/>
      <c r="BFE132" s="12"/>
      <c r="BFF132" s="12"/>
      <c r="BFG132" s="12"/>
      <c r="BFH132" s="12"/>
      <c r="BFI132" s="12"/>
      <c r="BFJ132" s="12"/>
      <c r="BFK132" s="12"/>
      <c r="BFL132" s="12"/>
      <c r="BFM132" s="12"/>
      <c r="BFN132" s="12"/>
      <c r="BFO132" s="12"/>
      <c r="BFP132" s="12"/>
      <c r="BFQ132" s="12"/>
      <c r="BFR132" s="12"/>
      <c r="BFS132" s="12"/>
      <c r="BFT132" s="12"/>
      <c r="BFU132" s="12"/>
      <c r="BFV132" s="12"/>
      <c r="BFW132" s="12"/>
      <c r="BFX132" s="12"/>
      <c r="BFY132" s="12"/>
      <c r="BFZ132" s="12"/>
      <c r="BGA132" s="12"/>
      <c r="BGB132" s="12"/>
      <c r="BGC132" s="12"/>
      <c r="BGD132" s="12"/>
      <c r="BGE132" s="12"/>
      <c r="BGF132" s="12"/>
      <c r="BGG132" s="12"/>
      <c r="BGH132" s="12"/>
      <c r="BGI132" s="12"/>
      <c r="BGJ132" s="12"/>
      <c r="BGK132" s="12"/>
      <c r="BGL132" s="12"/>
      <c r="BGM132" s="12"/>
      <c r="BGN132" s="12"/>
      <c r="BGO132" s="12"/>
      <c r="BGP132" s="12"/>
      <c r="BGQ132" s="12"/>
      <c r="BGR132" s="12"/>
      <c r="BGS132" s="12"/>
      <c r="BGT132" s="12"/>
      <c r="BGU132" s="12"/>
      <c r="BGV132" s="12"/>
      <c r="BGW132" s="12"/>
      <c r="BGX132" s="12"/>
      <c r="BGY132" s="12"/>
      <c r="BGZ132" s="12"/>
      <c r="BHA132" s="12"/>
      <c r="BHB132" s="12"/>
      <c r="BHC132" s="12"/>
      <c r="BHD132" s="12"/>
      <c r="BHE132" s="12"/>
      <c r="BHF132" s="12"/>
      <c r="BHG132" s="12"/>
      <c r="BHH132" s="12"/>
      <c r="BHI132" s="12"/>
      <c r="BHJ132" s="12"/>
      <c r="BHK132" s="12"/>
      <c r="BHL132" s="12"/>
      <c r="BHM132" s="12"/>
      <c r="BHN132" s="12"/>
      <c r="BHO132" s="12"/>
      <c r="BHP132" s="12"/>
      <c r="BHQ132" s="12"/>
      <c r="BHR132" s="12"/>
      <c r="BHS132" s="12"/>
      <c r="BHT132" s="12"/>
      <c r="BHU132" s="12"/>
      <c r="BHV132" s="12"/>
      <c r="BHW132" s="12"/>
      <c r="BHX132" s="12"/>
      <c r="BHY132" s="12"/>
      <c r="BHZ132" s="12"/>
      <c r="BIA132" s="12"/>
      <c r="BIB132" s="12"/>
      <c r="BIC132" s="12"/>
      <c r="BID132" s="12"/>
      <c r="BIE132" s="12"/>
      <c r="BIF132" s="12"/>
      <c r="BIG132" s="12"/>
      <c r="BIH132" s="12"/>
      <c r="BII132" s="12"/>
      <c r="BIJ132" s="12"/>
      <c r="BIK132" s="12"/>
      <c r="BIL132" s="12"/>
      <c r="BIM132" s="12"/>
      <c r="BIN132" s="12"/>
      <c r="BIO132" s="12"/>
      <c r="BIP132" s="12"/>
      <c r="BIQ132" s="12"/>
      <c r="BIR132" s="12"/>
      <c r="BIS132" s="12"/>
      <c r="BIT132" s="12"/>
      <c r="BIU132" s="12"/>
      <c r="BIV132" s="12"/>
      <c r="BIW132" s="12"/>
      <c r="BIX132" s="12"/>
      <c r="BIY132" s="12"/>
      <c r="BIZ132" s="12"/>
      <c r="BJA132" s="12"/>
      <c r="BJB132" s="12"/>
      <c r="BJC132" s="12"/>
      <c r="BJD132" s="12"/>
      <c r="BJE132" s="12"/>
      <c r="BJF132" s="12"/>
      <c r="BJG132" s="12"/>
      <c r="BJH132" s="12"/>
      <c r="BJI132" s="12"/>
      <c r="BJJ132" s="12"/>
      <c r="BJK132" s="12"/>
      <c r="BJL132" s="12"/>
      <c r="BJM132" s="12"/>
      <c r="BJN132" s="12"/>
      <c r="BJO132" s="12"/>
      <c r="BJP132" s="12"/>
      <c r="BJQ132" s="12"/>
      <c r="BJR132" s="12"/>
      <c r="BJS132" s="12"/>
      <c r="BJT132" s="12"/>
      <c r="BJU132" s="12"/>
      <c r="BJV132" s="12"/>
      <c r="BJW132" s="12"/>
      <c r="BJX132" s="12"/>
      <c r="BJY132" s="12"/>
      <c r="BJZ132" s="12"/>
      <c r="BKA132" s="12"/>
      <c r="BKB132" s="12"/>
      <c r="BKC132" s="12"/>
      <c r="BKD132" s="12"/>
      <c r="BKE132" s="12"/>
      <c r="BKF132" s="12"/>
      <c r="BKG132" s="12"/>
      <c r="BKH132" s="12"/>
      <c r="BKI132" s="12"/>
      <c r="BKJ132" s="12"/>
      <c r="BKK132" s="12"/>
      <c r="BKL132" s="12"/>
      <c r="BKM132" s="12"/>
      <c r="BKN132" s="12"/>
      <c r="BKO132" s="12"/>
      <c r="BKP132" s="12"/>
      <c r="BKQ132" s="12"/>
      <c r="BKR132" s="12"/>
      <c r="BKS132" s="12"/>
      <c r="BKT132" s="12"/>
      <c r="BKU132" s="12"/>
      <c r="BKV132" s="12"/>
      <c r="BKW132" s="12"/>
      <c r="BKX132" s="12"/>
      <c r="BKY132" s="12"/>
      <c r="BKZ132" s="12"/>
      <c r="BLA132" s="12"/>
      <c r="BLB132" s="12"/>
      <c r="BLC132" s="12"/>
      <c r="BLD132" s="12"/>
      <c r="BLE132" s="12"/>
      <c r="BLF132" s="12"/>
      <c r="BLG132" s="12"/>
      <c r="BLH132" s="12"/>
      <c r="BLI132" s="12"/>
      <c r="BLJ132" s="12"/>
      <c r="BLK132" s="12"/>
      <c r="BLL132" s="12"/>
      <c r="BLM132" s="12"/>
      <c r="BLN132" s="12"/>
      <c r="BLO132" s="12"/>
      <c r="BLP132" s="12"/>
      <c r="BLQ132" s="12"/>
      <c r="BLR132" s="12"/>
      <c r="BLS132" s="12"/>
      <c r="BLT132" s="12"/>
      <c r="BLU132" s="12"/>
      <c r="BLV132" s="12"/>
      <c r="BLW132" s="12"/>
      <c r="BLX132" s="12"/>
      <c r="BLY132" s="12"/>
      <c r="BLZ132" s="12"/>
      <c r="BMA132" s="12"/>
      <c r="BMB132" s="12"/>
      <c r="BMC132" s="12"/>
      <c r="BMD132" s="12"/>
      <c r="BME132" s="12"/>
      <c r="BMF132" s="12"/>
      <c r="BMG132" s="12"/>
      <c r="BMH132" s="12"/>
      <c r="BMI132" s="12"/>
      <c r="BMJ132" s="12"/>
      <c r="BMK132" s="12"/>
      <c r="BML132" s="12"/>
      <c r="BMM132" s="12"/>
      <c r="BMN132" s="12"/>
      <c r="BMO132" s="12"/>
      <c r="BMP132" s="12"/>
      <c r="BMQ132" s="12"/>
      <c r="BMR132" s="12"/>
      <c r="BMS132" s="12"/>
      <c r="BMT132" s="12"/>
      <c r="BMU132" s="12"/>
      <c r="BMV132" s="12"/>
      <c r="BMW132" s="12"/>
      <c r="BMX132" s="12"/>
      <c r="BMY132" s="12"/>
      <c r="BMZ132" s="12"/>
      <c r="BNA132" s="12"/>
      <c r="BNB132" s="12"/>
      <c r="BNC132" s="12"/>
      <c r="BND132" s="12"/>
      <c r="BNE132" s="12"/>
      <c r="BNF132" s="12"/>
      <c r="BNG132" s="12"/>
      <c r="BNH132" s="12"/>
      <c r="BNI132" s="12"/>
      <c r="BNJ132" s="12"/>
      <c r="BNK132" s="12"/>
      <c r="BNL132" s="12"/>
      <c r="BNM132" s="12"/>
      <c r="BNN132" s="12"/>
      <c r="BNO132" s="12"/>
      <c r="BNP132" s="12"/>
      <c r="BNQ132" s="12"/>
      <c r="BNR132" s="12"/>
      <c r="BNS132" s="12"/>
      <c r="BNT132" s="12"/>
      <c r="BNU132" s="12"/>
      <c r="BNV132" s="12"/>
      <c r="BNW132" s="12"/>
      <c r="BNX132" s="12"/>
      <c r="BNY132" s="12"/>
      <c r="BNZ132" s="12"/>
      <c r="BOA132" s="12"/>
      <c r="BOB132" s="12"/>
      <c r="BOC132" s="12"/>
      <c r="BOD132" s="12"/>
      <c r="BOE132" s="12"/>
      <c r="BOF132" s="12"/>
      <c r="BOG132" s="12"/>
      <c r="BOH132" s="12"/>
      <c r="BOI132" s="12"/>
      <c r="BOJ132" s="12"/>
      <c r="BOK132" s="12"/>
      <c r="BOL132" s="12"/>
      <c r="BOM132" s="12"/>
      <c r="BON132" s="12"/>
      <c r="BOO132" s="12"/>
      <c r="BOP132" s="12"/>
      <c r="BOQ132" s="12"/>
      <c r="BOR132" s="12"/>
      <c r="BOS132" s="12"/>
      <c r="BOT132" s="12"/>
      <c r="BOU132" s="12"/>
      <c r="BOV132" s="12"/>
      <c r="BOW132" s="12"/>
      <c r="BOX132" s="12"/>
      <c r="BOY132" s="12"/>
      <c r="BOZ132" s="12"/>
      <c r="BPA132" s="12"/>
      <c r="BPB132" s="12"/>
      <c r="BPC132" s="12"/>
      <c r="BPD132" s="12"/>
      <c r="BPE132" s="12"/>
      <c r="BPF132" s="12"/>
      <c r="BPG132" s="12"/>
      <c r="BPH132" s="12"/>
      <c r="BPI132" s="12"/>
      <c r="BPJ132" s="12"/>
    </row>
    <row r="133" spans="1:1778" x14ac:dyDescent="0.25">
      <c r="A133" s="9"/>
      <c r="B133" s="10"/>
      <c r="C133" s="8"/>
      <c r="D133" s="35"/>
      <c r="E133" s="6"/>
      <c r="H133" s="6"/>
      <c r="I133" s="6"/>
      <c r="J133" s="6"/>
      <c r="K133" s="6"/>
      <c r="L133" s="16"/>
      <c r="O133" s="10"/>
    </row>
    <row r="134" spans="1:1778" x14ac:dyDescent="0.25">
      <c r="A134" s="9"/>
      <c r="B134" s="10"/>
      <c r="C134" s="8"/>
      <c r="D134" s="35"/>
      <c r="E134" s="6"/>
      <c r="H134" s="6"/>
      <c r="I134" s="6"/>
      <c r="J134" s="6"/>
      <c r="K134" s="6"/>
      <c r="L134" s="16"/>
      <c r="O134" s="10"/>
    </row>
    <row r="135" spans="1:1778" x14ac:dyDescent="0.25">
      <c r="A135" s="9"/>
      <c r="B135" s="10"/>
      <c r="C135" s="8"/>
      <c r="D135" s="35"/>
      <c r="E135" s="6"/>
      <c r="H135" s="6"/>
      <c r="I135" s="6"/>
      <c r="J135" s="6"/>
      <c r="K135" s="6"/>
      <c r="L135" s="16"/>
      <c r="O135" s="10"/>
    </row>
    <row r="136" spans="1:1778" x14ac:dyDescent="0.25">
      <c r="A136" s="9"/>
      <c r="B136" s="10"/>
      <c r="C136" s="8"/>
      <c r="D136" s="35"/>
      <c r="E136" s="6"/>
      <c r="H136" s="6"/>
      <c r="I136" s="6"/>
      <c r="J136" s="6"/>
      <c r="K136" s="6"/>
      <c r="L136" s="16"/>
      <c r="O136" s="10"/>
    </row>
    <row r="137" spans="1:1778" x14ac:dyDescent="0.25">
      <c r="A137" s="9"/>
      <c r="B137" s="10"/>
      <c r="C137" s="8"/>
      <c r="D137" s="35"/>
      <c r="E137" s="6"/>
      <c r="H137" s="6"/>
      <c r="I137" s="6"/>
      <c r="J137" s="6"/>
      <c r="K137" s="6"/>
      <c r="L137" s="16"/>
      <c r="O137" s="10"/>
    </row>
    <row r="138" spans="1:1778" x14ac:dyDescent="0.25">
      <c r="A138" s="9"/>
      <c r="B138" s="10"/>
      <c r="C138" s="8"/>
      <c r="D138" s="35"/>
      <c r="E138" s="6"/>
      <c r="H138" s="6"/>
      <c r="I138" s="6"/>
      <c r="J138" s="6"/>
      <c r="K138" s="6"/>
      <c r="L138" s="16"/>
      <c r="O138" s="10"/>
    </row>
    <row r="139" spans="1:1778" x14ac:dyDescent="0.25">
      <c r="A139" s="9"/>
      <c r="B139" s="10"/>
      <c r="C139" s="8"/>
      <c r="D139" s="35"/>
      <c r="E139" s="6"/>
      <c r="H139" s="6"/>
      <c r="I139" s="6"/>
      <c r="J139" s="6"/>
      <c r="K139" s="6"/>
      <c r="L139" s="16"/>
      <c r="O139" s="10"/>
    </row>
    <row r="140" spans="1:1778" x14ac:dyDescent="0.25">
      <c r="A140" s="9"/>
      <c r="B140" s="10"/>
      <c r="C140" s="8"/>
      <c r="D140" s="35"/>
      <c r="E140" s="6"/>
      <c r="H140" s="6"/>
      <c r="I140" s="6"/>
      <c r="J140" s="6"/>
      <c r="K140" s="6"/>
      <c r="L140" s="16"/>
      <c r="O140" s="10"/>
    </row>
    <row r="141" spans="1:1778" x14ac:dyDescent="0.25">
      <c r="A141" s="9"/>
      <c r="B141" s="10"/>
      <c r="C141" s="8"/>
      <c r="D141" s="35"/>
      <c r="E141" s="6"/>
      <c r="H141" s="6"/>
      <c r="I141" s="6"/>
      <c r="J141" s="6"/>
      <c r="K141" s="6"/>
      <c r="L141" s="16"/>
      <c r="O141" s="10"/>
    </row>
    <row r="142" spans="1:1778" x14ac:dyDescent="0.25">
      <c r="A142" s="9"/>
      <c r="B142" s="10"/>
      <c r="C142" s="8"/>
      <c r="D142" s="35"/>
      <c r="E142" s="6"/>
      <c r="H142" s="6"/>
      <c r="I142" s="6"/>
      <c r="J142" s="6"/>
      <c r="K142" s="6"/>
      <c r="L142" s="16"/>
      <c r="O142" s="10"/>
    </row>
    <row r="143" spans="1:1778" x14ac:dyDescent="0.25">
      <c r="A143" s="9"/>
      <c r="B143" s="10"/>
      <c r="C143" s="8"/>
      <c r="D143" s="35"/>
      <c r="E143" s="6"/>
      <c r="H143" s="6"/>
      <c r="I143" s="6"/>
      <c r="J143" s="6"/>
      <c r="K143" s="6"/>
      <c r="L143" s="16"/>
      <c r="O143" s="10"/>
    </row>
    <row r="144" spans="1:1778" x14ac:dyDescent="0.25">
      <c r="A144" s="9"/>
      <c r="B144" s="10"/>
      <c r="C144" s="8"/>
      <c r="D144" s="35"/>
      <c r="E144" s="6"/>
      <c r="H144" s="6"/>
      <c r="I144" s="6"/>
      <c r="J144" s="6"/>
      <c r="K144" s="6"/>
      <c r="L144" s="16"/>
      <c r="O144" s="10"/>
    </row>
    <row r="145" spans="1:15" x14ac:dyDescent="0.25">
      <c r="A145" s="9"/>
      <c r="B145" s="10"/>
      <c r="C145" s="8"/>
      <c r="D145" s="35"/>
      <c r="E145" s="6"/>
      <c r="H145" s="6"/>
      <c r="I145" s="6"/>
      <c r="J145" s="6"/>
      <c r="K145" s="6"/>
      <c r="L145" s="16"/>
      <c r="O145" s="10"/>
    </row>
    <row r="146" spans="1:15" x14ac:dyDescent="0.25">
      <c r="A146" s="9"/>
      <c r="B146" s="10"/>
      <c r="C146" s="8"/>
      <c r="D146" s="35"/>
      <c r="E146" s="6"/>
      <c r="H146" s="6"/>
      <c r="I146" s="6"/>
      <c r="J146" s="6"/>
      <c r="K146" s="6"/>
      <c r="L146" s="16"/>
      <c r="O146" s="10"/>
    </row>
    <row r="147" spans="1:15" x14ac:dyDescent="0.25">
      <c r="A147" s="9"/>
      <c r="B147" s="10"/>
      <c r="C147" s="8"/>
      <c r="D147" s="35"/>
      <c r="E147" s="6"/>
      <c r="H147" s="6"/>
      <c r="I147" s="6"/>
      <c r="J147" s="6"/>
      <c r="K147" s="6"/>
      <c r="L147" s="16"/>
      <c r="O147" s="10"/>
    </row>
    <row r="148" spans="1:15" x14ac:dyDescent="0.25">
      <c r="A148" s="9"/>
      <c r="B148" s="10"/>
      <c r="C148" s="8"/>
      <c r="D148" s="35"/>
      <c r="E148" s="6"/>
      <c r="H148" s="6"/>
      <c r="I148" s="6"/>
      <c r="J148" s="6"/>
      <c r="K148" s="6"/>
      <c r="L148" s="16"/>
      <c r="O148" s="10"/>
    </row>
    <row r="149" spans="1:15" x14ac:dyDescent="0.25">
      <c r="A149" s="9"/>
      <c r="B149" s="10"/>
      <c r="C149" s="8"/>
      <c r="D149" s="35"/>
      <c r="E149" s="6"/>
      <c r="H149" s="6"/>
      <c r="I149" s="6"/>
      <c r="J149" s="6"/>
      <c r="K149" s="6"/>
      <c r="L149" s="16"/>
      <c r="O149" s="10"/>
    </row>
    <row r="150" spans="1:15" x14ac:dyDescent="0.25">
      <c r="A150" s="9"/>
      <c r="B150" s="10"/>
      <c r="C150" s="8"/>
      <c r="D150" s="35"/>
      <c r="E150" s="6"/>
      <c r="H150" s="6"/>
      <c r="I150" s="6"/>
      <c r="J150" s="6"/>
      <c r="K150" s="6"/>
      <c r="L150" s="16"/>
      <c r="O150" s="10"/>
    </row>
    <row r="151" spans="1:15" x14ac:dyDescent="0.25">
      <c r="A151" s="9"/>
      <c r="B151" s="10"/>
      <c r="C151" s="8"/>
      <c r="D151" s="35"/>
      <c r="E151" s="6"/>
      <c r="H151" s="6"/>
      <c r="I151" s="6"/>
      <c r="J151" s="6"/>
      <c r="K151" s="6"/>
      <c r="L151" s="16"/>
      <c r="O151" s="10"/>
    </row>
    <row r="152" spans="1:15" x14ac:dyDescent="0.25">
      <c r="A152" s="9"/>
      <c r="B152" s="10"/>
      <c r="C152" s="8"/>
      <c r="D152" s="35"/>
      <c r="E152" s="6"/>
      <c r="H152" s="6"/>
      <c r="I152" s="6"/>
      <c r="J152" s="6"/>
      <c r="K152" s="6"/>
      <c r="L152" s="16"/>
      <c r="O152" s="10"/>
    </row>
    <row r="153" spans="1:15" x14ac:dyDescent="0.25">
      <c r="A153" s="9"/>
      <c r="B153" s="10"/>
      <c r="C153" s="8"/>
      <c r="D153" s="35"/>
      <c r="E153" s="6"/>
      <c r="H153" s="6"/>
      <c r="I153" s="6"/>
      <c r="J153" s="6"/>
      <c r="K153" s="6"/>
      <c r="L153" s="16"/>
      <c r="O153" s="10"/>
    </row>
    <row r="154" spans="1:15" x14ac:dyDescent="0.25">
      <c r="A154" s="9"/>
      <c r="B154" s="10"/>
      <c r="C154" s="8"/>
      <c r="D154" s="35"/>
      <c r="E154" s="6"/>
      <c r="H154" s="6"/>
      <c r="I154" s="6"/>
      <c r="J154" s="6"/>
      <c r="K154" s="6"/>
      <c r="L154" s="16"/>
      <c r="O154" s="10"/>
    </row>
    <row r="155" spans="1:15" x14ac:dyDescent="0.25">
      <c r="A155" s="9"/>
      <c r="B155" s="10"/>
      <c r="C155" s="8"/>
      <c r="D155" s="35"/>
      <c r="E155" s="6"/>
      <c r="H155" s="6"/>
      <c r="I155" s="6"/>
      <c r="J155" s="6"/>
      <c r="K155" s="6"/>
      <c r="L155" s="16"/>
      <c r="O155" s="10"/>
    </row>
    <row r="156" spans="1:15" x14ac:dyDescent="0.25">
      <c r="A156" s="9"/>
      <c r="B156" s="10"/>
      <c r="C156" s="8"/>
      <c r="D156" s="35"/>
      <c r="E156" s="6"/>
      <c r="H156" s="6"/>
      <c r="I156" s="6"/>
      <c r="J156" s="6"/>
      <c r="K156" s="6"/>
      <c r="L156" s="16"/>
      <c r="O156" s="10"/>
    </row>
    <row r="157" spans="1:15" x14ac:dyDescent="0.25">
      <c r="A157" s="9"/>
      <c r="B157" s="10"/>
      <c r="C157" s="8"/>
      <c r="D157" s="35"/>
      <c r="E157" s="6"/>
      <c r="H157" s="6"/>
      <c r="I157" s="6"/>
      <c r="J157" s="6"/>
      <c r="K157" s="6"/>
      <c r="L157" s="16"/>
      <c r="O157" s="10"/>
    </row>
    <row r="158" spans="1:15" x14ac:dyDescent="0.25">
      <c r="A158" s="9"/>
      <c r="B158" s="10"/>
      <c r="C158" s="8"/>
      <c r="D158" s="35"/>
      <c r="E158" s="6"/>
      <c r="H158" s="6"/>
      <c r="I158" s="6"/>
      <c r="J158" s="6"/>
      <c r="K158" s="6"/>
      <c r="L158" s="16"/>
      <c r="O158" s="10"/>
    </row>
    <row r="159" spans="1:15" x14ac:dyDescent="0.25">
      <c r="A159" s="9"/>
      <c r="B159" s="10"/>
      <c r="C159" s="8"/>
      <c r="D159" s="35"/>
      <c r="E159" s="6"/>
      <c r="H159" s="6"/>
      <c r="I159" s="6"/>
      <c r="J159" s="6"/>
      <c r="K159" s="6"/>
      <c r="L159" s="16"/>
      <c r="O159" s="10"/>
    </row>
    <row r="160" spans="1:15" x14ac:dyDescent="0.25">
      <c r="A160" s="9"/>
      <c r="B160" s="10"/>
      <c r="C160" s="8"/>
      <c r="D160" s="35"/>
      <c r="E160" s="6"/>
      <c r="H160" s="6"/>
      <c r="I160" s="6"/>
      <c r="J160" s="6"/>
      <c r="K160" s="6"/>
      <c r="L160" s="16"/>
      <c r="O160" s="10"/>
    </row>
    <row r="161" spans="1:15" x14ac:dyDescent="0.25">
      <c r="A161" s="9"/>
      <c r="B161" s="10"/>
      <c r="C161" s="8"/>
      <c r="D161" s="35"/>
      <c r="E161" s="6"/>
      <c r="H161" s="6"/>
      <c r="I161" s="6"/>
      <c r="J161" s="6"/>
      <c r="K161" s="6"/>
      <c r="L161" s="16"/>
      <c r="O161" s="10"/>
    </row>
    <row r="162" spans="1:15" x14ac:dyDescent="0.25">
      <c r="A162" s="9"/>
      <c r="B162" s="10"/>
      <c r="C162" s="8"/>
      <c r="D162" s="35"/>
      <c r="E162" s="6"/>
      <c r="H162" s="6"/>
      <c r="I162" s="6"/>
      <c r="J162" s="6"/>
      <c r="K162" s="6"/>
      <c r="L162" s="16"/>
      <c r="O162" s="10"/>
    </row>
    <row r="163" spans="1:15" x14ac:dyDescent="0.25">
      <c r="A163" s="9"/>
      <c r="B163" s="10"/>
      <c r="C163" s="8"/>
      <c r="D163" s="35"/>
      <c r="E163" s="6"/>
      <c r="H163" s="6"/>
      <c r="I163" s="6"/>
      <c r="J163" s="6"/>
      <c r="K163" s="6"/>
      <c r="L163" s="16"/>
      <c r="O163" s="10"/>
    </row>
    <row r="164" spans="1:15" x14ac:dyDescent="0.25">
      <c r="A164" s="9"/>
      <c r="B164" s="10"/>
      <c r="C164" s="8"/>
      <c r="D164" s="35"/>
      <c r="E164" s="6"/>
      <c r="H164" s="6"/>
      <c r="I164" s="6"/>
      <c r="J164" s="6"/>
      <c r="K164" s="6"/>
      <c r="L164" s="16"/>
      <c r="O164" s="10"/>
    </row>
    <row r="165" spans="1:15" x14ac:dyDescent="0.25">
      <c r="A165" s="9"/>
      <c r="B165" s="10"/>
      <c r="C165" s="8"/>
      <c r="D165" s="35"/>
      <c r="E165" s="6"/>
      <c r="H165" s="6"/>
      <c r="I165" s="6"/>
      <c r="J165" s="6"/>
      <c r="K165" s="6"/>
      <c r="L165" s="16"/>
      <c r="O165" s="10"/>
    </row>
    <row r="166" spans="1:15" x14ac:dyDescent="0.25">
      <c r="A166" s="9"/>
      <c r="B166" s="10"/>
      <c r="C166" s="8"/>
      <c r="D166" s="35"/>
      <c r="E166" s="6"/>
      <c r="H166" s="6"/>
      <c r="I166" s="6"/>
      <c r="J166" s="6"/>
      <c r="K166" s="6"/>
      <c r="L166" s="16"/>
      <c r="O166" s="10"/>
    </row>
    <row r="167" spans="1:15" x14ac:dyDescent="0.25">
      <c r="A167" s="9"/>
      <c r="B167" s="10"/>
      <c r="C167" s="8"/>
      <c r="D167" s="35"/>
      <c r="E167" s="6"/>
      <c r="H167" s="6"/>
      <c r="I167" s="6"/>
      <c r="J167" s="6"/>
      <c r="K167" s="6"/>
      <c r="L167" s="16"/>
      <c r="O167" s="10"/>
    </row>
    <row r="168" spans="1:15" x14ac:dyDescent="0.25">
      <c r="A168" s="9"/>
      <c r="B168" s="10"/>
      <c r="C168" s="8"/>
      <c r="D168" s="35"/>
      <c r="E168" s="6"/>
      <c r="H168" s="6"/>
      <c r="I168" s="6"/>
      <c r="J168" s="6"/>
      <c r="K168" s="6"/>
      <c r="L168" s="16"/>
      <c r="O168" s="10"/>
    </row>
    <row r="169" spans="1:15" x14ac:dyDescent="0.25">
      <c r="A169" s="9"/>
      <c r="B169" s="10"/>
      <c r="C169" s="8"/>
      <c r="D169" s="35"/>
      <c r="E169" s="6"/>
      <c r="H169" s="6"/>
      <c r="I169" s="6"/>
      <c r="J169" s="6"/>
      <c r="K169" s="6"/>
      <c r="L169" s="16"/>
      <c r="O169" s="10"/>
    </row>
    <row r="170" spans="1:15" x14ac:dyDescent="0.25">
      <c r="A170" s="9"/>
      <c r="B170" s="10"/>
      <c r="C170" s="8"/>
      <c r="D170" s="35"/>
      <c r="E170" s="6"/>
      <c r="H170" s="6"/>
      <c r="I170" s="6"/>
      <c r="J170" s="6"/>
      <c r="K170" s="6"/>
      <c r="L170" s="16"/>
      <c r="O170" s="10"/>
    </row>
    <row r="171" spans="1:15" x14ac:dyDescent="0.25">
      <c r="A171" s="9"/>
      <c r="B171" s="10"/>
      <c r="C171" s="8"/>
      <c r="D171" s="35"/>
      <c r="E171" s="6"/>
      <c r="H171" s="6"/>
      <c r="I171" s="6"/>
      <c r="J171" s="6"/>
      <c r="K171" s="6"/>
      <c r="L171" s="16"/>
      <c r="O171" s="10"/>
    </row>
    <row r="172" spans="1:15" x14ac:dyDescent="0.25">
      <c r="A172" s="9"/>
      <c r="B172" s="10"/>
      <c r="C172" s="8"/>
      <c r="D172" s="35"/>
      <c r="E172" s="6"/>
      <c r="H172" s="6"/>
      <c r="I172" s="6"/>
      <c r="J172" s="6"/>
      <c r="K172" s="6"/>
      <c r="L172" s="16"/>
      <c r="O172" s="10"/>
    </row>
    <row r="173" spans="1:15" x14ac:dyDescent="0.25">
      <c r="A173" s="9"/>
      <c r="B173" s="10"/>
      <c r="C173" s="8"/>
      <c r="D173" s="35"/>
      <c r="E173" s="6"/>
      <c r="H173" s="6"/>
      <c r="I173" s="6"/>
      <c r="J173" s="6"/>
      <c r="K173" s="6"/>
      <c r="L173" s="16"/>
      <c r="O173" s="10"/>
    </row>
    <row r="174" spans="1:15" x14ac:dyDescent="0.25">
      <c r="A174" s="9"/>
      <c r="B174" s="10"/>
      <c r="C174" s="8"/>
      <c r="D174" s="35"/>
      <c r="E174" s="6"/>
      <c r="H174" s="6"/>
      <c r="I174" s="6"/>
      <c r="J174" s="6"/>
      <c r="K174" s="6"/>
      <c r="L174" s="16"/>
      <c r="O174" s="10"/>
    </row>
    <row r="175" spans="1:15" x14ac:dyDescent="0.25">
      <c r="A175" s="9"/>
      <c r="B175" s="10"/>
      <c r="C175" s="8"/>
      <c r="D175" s="35"/>
      <c r="E175" s="6"/>
      <c r="H175" s="6"/>
      <c r="I175" s="6"/>
      <c r="J175" s="6"/>
      <c r="K175" s="6"/>
      <c r="L175" s="16"/>
      <c r="O175" s="10"/>
    </row>
    <row r="176" spans="1:15" x14ac:dyDescent="0.25">
      <c r="A176" s="9"/>
      <c r="B176" s="10"/>
      <c r="C176" s="8"/>
      <c r="D176" s="35"/>
      <c r="E176" s="6"/>
      <c r="H176" s="6"/>
      <c r="I176" s="6"/>
      <c r="J176" s="6"/>
      <c r="K176" s="6"/>
      <c r="L176" s="16"/>
      <c r="O176" s="10"/>
    </row>
    <row r="177" spans="1:15" x14ac:dyDescent="0.25">
      <c r="A177" s="9"/>
      <c r="B177" s="10"/>
      <c r="C177" s="8"/>
      <c r="D177" s="35"/>
      <c r="E177" s="6"/>
      <c r="H177" s="6"/>
      <c r="I177" s="6"/>
      <c r="J177" s="6"/>
      <c r="K177" s="6"/>
      <c r="L177" s="16"/>
      <c r="O177" s="10"/>
    </row>
    <row r="178" spans="1:15" x14ac:dyDescent="0.25">
      <c r="A178" s="9"/>
      <c r="B178" s="10"/>
      <c r="C178" s="8"/>
      <c r="D178" s="35"/>
      <c r="E178" s="6"/>
      <c r="H178" s="6"/>
      <c r="I178" s="6"/>
      <c r="J178" s="6"/>
      <c r="K178" s="6"/>
      <c r="L178" s="16"/>
      <c r="O178" s="10"/>
    </row>
    <row r="179" spans="1:15" x14ac:dyDescent="0.25">
      <c r="A179" s="9"/>
      <c r="B179" s="10"/>
      <c r="C179" s="8"/>
      <c r="D179" s="35"/>
      <c r="E179" s="6"/>
      <c r="H179" s="6"/>
      <c r="I179" s="6"/>
      <c r="J179" s="6"/>
      <c r="K179" s="6"/>
      <c r="L179" s="16"/>
      <c r="O179" s="10"/>
    </row>
    <row r="180" spans="1:15" x14ac:dyDescent="0.25">
      <c r="A180" s="9"/>
      <c r="B180" s="10"/>
      <c r="C180" s="8"/>
      <c r="D180" s="35"/>
      <c r="E180" s="6"/>
      <c r="H180" s="6"/>
      <c r="I180" s="6"/>
      <c r="J180" s="6"/>
      <c r="K180" s="6"/>
      <c r="L180" s="16"/>
      <c r="O180" s="10"/>
    </row>
    <row r="181" spans="1:15" x14ac:dyDescent="0.25">
      <c r="A181" s="9"/>
      <c r="B181" s="10"/>
      <c r="C181" s="8"/>
      <c r="D181" s="35"/>
      <c r="E181" s="6"/>
      <c r="H181" s="6"/>
      <c r="I181" s="6"/>
      <c r="J181" s="6"/>
      <c r="K181" s="6"/>
      <c r="L181" s="16"/>
      <c r="O181" s="10"/>
    </row>
    <row r="182" spans="1:15" x14ac:dyDescent="0.25">
      <c r="A182" s="9"/>
      <c r="B182" s="10"/>
      <c r="C182" s="8"/>
      <c r="D182" s="35"/>
      <c r="E182" s="6"/>
      <c r="H182" s="6"/>
      <c r="I182" s="6"/>
      <c r="J182" s="6"/>
      <c r="K182" s="6"/>
      <c r="L182" s="16"/>
      <c r="O182" s="10"/>
    </row>
    <row r="183" spans="1:15" x14ac:dyDescent="0.25">
      <c r="A183" s="9"/>
      <c r="B183" s="10"/>
      <c r="C183" s="8"/>
      <c r="D183" s="35"/>
      <c r="E183" s="6"/>
      <c r="H183" s="6"/>
      <c r="I183" s="6"/>
      <c r="J183" s="6"/>
      <c r="K183" s="6"/>
      <c r="L183" s="16"/>
      <c r="O183" s="10"/>
    </row>
    <row r="184" spans="1:15" x14ac:dyDescent="0.25">
      <c r="A184" s="9"/>
      <c r="B184" s="10"/>
      <c r="C184" s="8"/>
      <c r="D184" s="35"/>
      <c r="E184" s="6"/>
      <c r="H184" s="6"/>
      <c r="I184" s="6"/>
      <c r="J184" s="6"/>
      <c r="K184" s="6"/>
      <c r="L184" s="16"/>
      <c r="O184" s="10"/>
    </row>
    <row r="185" spans="1:15" x14ac:dyDescent="0.25">
      <c r="A185" s="9"/>
      <c r="B185" s="10"/>
      <c r="C185" s="8"/>
      <c r="D185" s="35"/>
      <c r="E185" s="6"/>
      <c r="H185" s="6"/>
      <c r="I185" s="6"/>
      <c r="J185" s="6"/>
      <c r="K185" s="6"/>
      <c r="L185" s="16"/>
      <c r="O185" s="10"/>
    </row>
    <row r="186" spans="1:15" x14ac:dyDescent="0.25">
      <c r="A186" s="9"/>
      <c r="B186" s="10"/>
      <c r="C186" s="8"/>
      <c r="D186" s="35"/>
      <c r="E186" s="6"/>
      <c r="H186" s="6"/>
      <c r="I186" s="6"/>
      <c r="J186" s="6"/>
      <c r="K186" s="6"/>
      <c r="L186" s="16"/>
      <c r="O186" s="10"/>
    </row>
    <row r="187" spans="1:15" x14ac:dyDescent="0.25">
      <c r="A187" s="9"/>
      <c r="B187" s="10"/>
      <c r="C187" s="8"/>
      <c r="D187" s="35"/>
      <c r="E187" s="6"/>
      <c r="H187" s="6"/>
      <c r="I187" s="6"/>
      <c r="J187" s="6"/>
      <c r="K187" s="6"/>
      <c r="L187" s="16"/>
      <c r="O187" s="10"/>
    </row>
    <row r="188" spans="1:15" x14ac:dyDescent="0.25">
      <c r="A188" s="9"/>
      <c r="B188" s="10"/>
      <c r="C188" s="8"/>
      <c r="D188" s="35"/>
      <c r="E188" s="6"/>
      <c r="H188" s="6"/>
      <c r="I188" s="6"/>
      <c r="J188" s="6"/>
      <c r="K188" s="6"/>
      <c r="L188" s="16"/>
      <c r="O188" s="10"/>
    </row>
    <row r="189" spans="1:15" x14ac:dyDescent="0.25">
      <c r="A189" s="9"/>
      <c r="B189" s="10"/>
      <c r="C189" s="8"/>
      <c r="D189" s="35"/>
      <c r="E189" s="6"/>
      <c r="H189" s="6"/>
      <c r="I189" s="6"/>
      <c r="J189" s="6"/>
      <c r="K189" s="6"/>
      <c r="L189" s="16"/>
      <c r="O189" s="10"/>
    </row>
    <row r="190" spans="1:15" x14ac:dyDescent="0.25">
      <c r="A190" s="9"/>
      <c r="B190" s="10"/>
      <c r="C190" s="8"/>
      <c r="D190" s="35"/>
      <c r="E190" s="6"/>
      <c r="H190" s="6"/>
      <c r="I190" s="6"/>
      <c r="J190" s="6"/>
      <c r="K190" s="6"/>
      <c r="L190" s="16"/>
      <c r="O190" s="10"/>
    </row>
    <row r="191" spans="1:15" x14ac:dyDescent="0.25">
      <c r="A191" s="9"/>
      <c r="B191" s="10"/>
      <c r="C191" s="8"/>
      <c r="D191" s="35"/>
      <c r="E191" s="6"/>
      <c r="H191" s="6"/>
      <c r="I191" s="6"/>
      <c r="J191" s="6"/>
      <c r="K191" s="6"/>
      <c r="L191" s="16"/>
      <c r="O191" s="10"/>
    </row>
    <row r="192" spans="1:15" x14ac:dyDescent="0.25">
      <c r="A192" s="9"/>
      <c r="B192" s="10"/>
      <c r="C192" s="8"/>
      <c r="D192" s="35"/>
      <c r="E192" s="6"/>
      <c r="H192" s="6"/>
      <c r="I192" s="6"/>
      <c r="J192" s="6"/>
      <c r="K192" s="6"/>
      <c r="L192" s="16"/>
      <c r="O192" s="10"/>
    </row>
    <row r="193" spans="1:15" x14ac:dyDescent="0.25">
      <c r="A193" s="9"/>
      <c r="B193" s="10"/>
      <c r="C193" s="8"/>
      <c r="D193" s="35"/>
      <c r="E193" s="6"/>
      <c r="H193" s="6"/>
      <c r="I193" s="6"/>
      <c r="J193" s="6"/>
      <c r="K193" s="6"/>
      <c r="L193" s="16"/>
      <c r="O193" s="10"/>
    </row>
    <row r="194" spans="1:15" x14ac:dyDescent="0.25">
      <c r="A194" s="9"/>
      <c r="B194" s="10"/>
      <c r="C194" s="8"/>
      <c r="D194" s="35"/>
      <c r="E194" s="6"/>
      <c r="H194" s="6"/>
      <c r="I194" s="6"/>
      <c r="J194" s="6"/>
      <c r="K194" s="6"/>
      <c r="L194" s="16"/>
      <c r="O194" s="10"/>
    </row>
    <row r="195" spans="1:15" x14ac:dyDescent="0.25">
      <c r="A195" s="9"/>
      <c r="B195" s="10"/>
      <c r="C195" s="8"/>
      <c r="D195" s="35"/>
      <c r="E195" s="6"/>
      <c r="H195" s="6"/>
      <c r="I195" s="6"/>
      <c r="J195" s="6"/>
      <c r="K195" s="6"/>
      <c r="L195" s="16"/>
      <c r="O195" s="10"/>
    </row>
    <row r="196" spans="1:15" x14ac:dyDescent="0.25">
      <c r="A196" s="9"/>
      <c r="B196" s="10"/>
      <c r="C196" s="8"/>
      <c r="D196" s="35"/>
      <c r="E196" s="6"/>
      <c r="H196" s="6"/>
      <c r="I196" s="6"/>
      <c r="J196" s="6"/>
      <c r="K196" s="6"/>
      <c r="L196" s="16"/>
      <c r="O196" s="10"/>
    </row>
    <row r="197" spans="1:15" x14ac:dyDescent="0.25">
      <c r="A197" s="9"/>
      <c r="B197" s="10"/>
      <c r="C197" s="8"/>
      <c r="D197" s="35"/>
      <c r="E197" s="6"/>
      <c r="H197" s="6"/>
      <c r="I197" s="6"/>
      <c r="J197" s="6"/>
      <c r="K197" s="6"/>
      <c r="L197" s="16"/>
      <c r="O197" s="10"/>
    </row>
    <row r="198" spans="1:15" x14ac:dyDescent="0.25">
      <c r="A198" s="9"/>
      <c r="B198" s="10"/>
      <c r="C198" s="8"/>
      <c r="D198" s="35"/>
      <c r="E198" s="6"/>
      <c r="H198" s="6"/>
      <c r="I198" s="6"/>
      <c r="J198" s="6"/>
      <c r="K198" s="6"/>
      <c r="L198" s="16"/>
      <c r="O198" s="10"/>
    </row>
    <row r="199" spans="1:15" x14ac:dyDescent="0.25">
      <c r="A199" s="9"/>
      <c r="B199" s="10"/>
      <c r="C199" s="8"/>
      <c r="D199" s="35"/>
      <c r="E199" s="6"/>
      <c r="H199" s="6"/>
      <c r="I199" s="6"/>
      <c r="J199" s="6"/>
      <c r="K199" s="6"/>
      <c r="L199" s="16"/>
      <c r="O199" s="10"/>
    </row>
    <row r="200" spans="1:15" x14ac:dyDescent="0.25">
      <c r="A200" s="9"/>
      <c r="B200" s="10"/>
      <c r="C200" s="8"/>
      <c r="D200" s="35"/>
      <c r="E200" s="6"/>
      <c r="H200" s="6"/>
      <c r="I200" s="6"/>
      <c r="J200" s="6"/>
      <c r="K200" s="6"/>
      <c r="L200" s="16"/>
      <c r="O200" s="10"/>
    </row>
    <row r="201" spans="1:15" x14ac:dyDescent="0.25">
      <c r="A201" s="9"/>
      <c r="B201" s="10"/>
      <c r="C201" s="8"/>
      <c r="D201" s="35"/>
      <c r="E201" s="6"/>
      <c r="H201" s="6"/>
      <c r="I201" s="6"/>
      <c r="J201" s="6"/>
      <c r="K201" s="6"/>
      <c r="L201" s="16"/>
      <c r="O201" s="10"/>
    </row>
    <row r="202" spans="1:15" x14ac:dyDescent="0.25">
      <c r="A202" s="9"/>
      <c r="B202" s="10"/>
      <c r="C202" s="8"/>
      <c r="D202" s="35"/>
      <c r="E202" s="6"/>
      <c r="H202" s="6"/>
      <c r="I202" s="6"/>
      <c r="J202" s="6"/>
      <c r="K202" s="6"/>
      <c r="L202" s="16"/>
      <c r="O202" s="10"/>
    </row>
    <row r="203" spans="1:15" x14ac:dyDescent="0.25">
      <c r="A203" s="9"/>
      <c r="B203" s="10"/>
      <c r="C203" s="8"/>
      <c r="D203" s="35"/>
      <c r="E203" s="6"/>
      <c r="H203" s="6"/>
      <c r="I203" s="6"/>
      <c r="J203" s="6"/>
      <c r="K203" s="6"/>
      <c r="L203" s="16"/>
      <c r="O203" s="10"/>
    </row>
    <row r="204" spans="1:15" x14ac:dyDescent="0.25">
      <c r="A204" s="9"/>
      <c r="B204" s="10"/>
      <c r="C204" s="8"/>
      <c r="D204" s="35"/>
      <c r="E204" s="6"/>
      <c r="H204" s="6"/>
      <c r="I204" s="6"/>
      <c r="J204" s="6"/>
      <c r="K204" s="6"/>
      <c r="L204" s="16"/>
      <c r="O204" s="10"/>
    </row>
    <row r="205" spans="1:15" x14ac:dyDescent="0.25">
      <c r="A205" s="9"/>
      <c r="B205" s="10"/>
      <c r="C205" s="8"/>
      <c r="D205" s="35"/>
      <c r="E205" s="6"/>
      <c r="H205" s="6"/>
      <c r="I205" s="6"/>
      <c r="J205" s="6"/>
      <c r="K205" s="6"/>
      <c r="L205" s="16"/>
      <c r="O205" s="10"/>
    </row>
    <row r="206" spans="1:15" x14ac:dyDescent="0.25">
      <c r="A206" s="9"/>
      <c r="B206" s="10"/>
      <c r="C206" s="8"/>
      <c r="D206" s="35"/>
      <c r="E206" s="6"/>
      <c r="H206" s="6"/>
      <c r="I206" s="6"/>
      <c r="J206" s="6"/>
      <c r="K206" s="6"/>
      <c r="L206" s="16"/>
      <c r="O206" s="10"/>
    </row>
    <row r="207" spans="1:15" x14ac:dyDescent="0.25">
      <c r="A207" s="9"/>
      <c r="B207" s="10"/>
      <c r="C207" s="8"/>
      <c r="D207" s="35"/>
      <c r="E207" s="6"/>
      <c r="H207" s="6"/>
      <c r="I207" s="6"/>
      <c r="J207" s="6"/>
      <c r="K207" s="6"/>
      <c r="L207" s="16"/>
      <c r="O207" s="10"/>
    </row>
    <row r="208" spans="1:15" x14ac:dyDescent="0.25">
      <c r="A208" s="9"/>
      <c r="B208" s="10"/>
      <c r="C208" s="8"/>
      <c r="D208" s="35"/>
      <c r="E208" s="6"/>
      <c r="H208" s="6"/>
      <c r="I208" s="6"/>
      <c r="J208" s="6"/>
      <c r="K208" s="6"/>
      <c r="L208" s="16"/>
      <c r="O208" s="10"/>
    </row>
    <row r="209" spans="1:15" x14ac:dyDescent="0.25">
      <c r="A209" s="9"/>
      <c r="B209" s="10"/>
      <c r="C209" s="8"/>
      <c r="D209" s="35"/>
      <c r="E209" s="6"/>
      <c r="H209" s="6"/>
      <c r="I209" s="6"/>
      <c r="J209" s="6"/>
      <c r="K209" s="6"/>
      <c r="L209" s="16"/>
      <c r="O209" s="10"/>
    </row>
    <row r="210" spans="1:15" x14ac:dyDescent="0.25">
      <c r="A210" s="9"/>
      <c r="B210" s="10"/>
      <c r="C210" s="8"/>
      <c r="D210" s="35"/>
      <c r="E210" s="6"/>
      <c r="H210" s="6"/>
      <c r="I210" s="6"/>
      <c r="J210" s="6"/>
      <c r="K210" s="6"/>
      <c r="L210" s="16"/>
      <c r="O210" s="10"/>
    </row>
    <row r="211" spans="1:15" x14ac:dyDescent="0.25">
      <c r="A211" s="9"/>
      <c r="B211" s="10"/>
      <c r="C211" s="8"/>
      <c r="D211" s="35"/>
      <c r="E211" s="6"/>
      <c r="H211" s="6"/>
      <c r="I211" s="6"/>
      <c r="J211" s="6"/>
      <c r="K211" s="6"/>
      <c r="L211" s="16"/>
      <c r="O211" s="10"/>
    </row>
    <row r="212" spans="1:15" x14ac:dyDescent="0.25">
      <c r="A212" s="9"/>
      <c r="B212" s="10"/>
      <c r="C212" s="8"/>
      <c r="O212" s="10"/>
    </row>
    <row r="213" spans="1:15" x14ac:dyDescent="0.25">
      <c r="A213" s="9"/>
      <c r="B213" s="10"/>
      <c r="C213" s="8"/>
      <c r="O213" s="10"/>
    </row>
  </sheetData>
  <mergeCells count="374">
    <mergeCell ref="H96:L96"/>
    <mergeCell ref="H97:H98"/>
    <mergeCell ref="I97:L97"/>
    <mergeCell ref="H100:L100"/>
    <mergeCell ref="H101:H102"/>
    <mergeCell ref="I101:L101"/>
    <mergeCell ref="H104:L104"/>
    <mergeCell ref="H82:L82"/>
    <mergeCell ref="H83:L83"/>
    <mergeCell ref="H84:L84"/>
    <mergeCell ref="H86:L86"/>
    <mergeCell ref="H87:L87"/>
    <mergeCell ref="H88:L89"/>
    <mergeCell ref="H90:L90"/>
    <mergeCell ref="H91:H92"/>
    <mergeCell ref="I91:L91"/>
    <mergeCell ref="H71:L71"/>
    <mergeCell ref="H72:L72"/>
    <mergeCell ref="H73:L73"/>
    <mergeCell ref="H74:H75"/>
    <mergeCell ref="I74:L74"/>
    <mergeCell ref="H77:L77"/>
    <mergeCell ref="H78:L78"/>
    <mergeCell ref="H79:H80"/>
    <mergeCell ref="I79:L79"/>
    <mergeCell ref="H36:L36"/>
    <mergeCell ref="H37:L37"/>
    <mergeCell ref="H38:L38"/>
    <mergeCell ref="H39:H40"/>
    <mergeCell ref="I39:L39"/>
    <mergeCell ref="H42:L42"/>
    <mergeCell ref="H43:L43"/>
    <mergeCell ref="H61:H62"/>
    <mergeCell ref="I61:L61"/>
    <mergeCell ref="N88:N89"/>
    <mergeCell ref="A67:O67"/>
    <mergeCell ref="O71:O73"/>
    <mergeCell ref="A71:A73"/>
    <mergeCell ref="A61:A63"/>
    <mergeCell ref="C61:C63"/>
    <mergeCell ref="A65:A66"/>
    <mergeCell ref="A88:A89"/>
    <mergeCell ref="B88:B89"/>
    <mergeCell ref="C88:C89"/>
    <mergeCell ref="D88:D89"/>
    <mergeCell ref="E88:E89"/>
    <mergeCell ref="B71:B73"/>
    <mergeCell ref="C71:C73"/>
    <mergeCell ref="B65:D65"/>
    <mergeCell ref="B66:D66"/>
    <mergeCell ref="B68:B70"/>
    <mergeCell ref="N61:N62"/>
    <mergeCell ref="G61:G62"/>
    <mergeCell ref="G74:G75"/>
    <mergeCell ref="G79:G80"/>
    <mergeCell ref="G88:G89"/>
    <mergeCell ref="B64:D64"/>
    <mergeCell ref="H68:L68"/>
    <mergeCell ref="O97:O99"/>
    <mergeCell ref="N91:N92"/>
    <mergeCell ref="M97:M98"/>
    <mergeCell ref="N97:N98"/>
    <mergeCell ref="M91:M92"/>
    <mergeCell ref="O61:O63"/>
    <mergeCell ref="N57:N58"/>
    <mergeCell ref="M57:M58"/>
    <mergeCell ref="O91:O95"/>
    <mergeCell ref="O68:O70"/>
    <mergeCell ref="M88:M89"/>
    <mergeCell ref="M74:M75"/>
    <mergeCell ref="A85:O85"/>
    <mergeCell ref="B82:D82"/>
    <mergeCell ref="O82:O84"/>
    <mergeCell ref="D61:D63"/>
    <mergeCell ref="D74:D76"/>
    <mergeCell ref="E74:E75"/>
    <mergeCell ref="E57:E58"/>
    <mergeCell ref="F74:F75"/>
    <mergeCell ref="F79:F80"/>
    <mergeCell ref="A97:A99"/>
    <mergeCell ref="B97:B99"/>
    <mergeCell ref="C97:C99"/>
    <mergeCell ref="A6:A8"/>
    <mergeCell ref="O88:O89"/>
    <mergeCell ref="O57:O59"/>
    <mergeCell ref="O74:O76"/>
    <mergeCell ref="O79:O81"/>
    <mergeCell ref="A74:A76"/>
    <mergeCell ref="A79:A81"/>
    <mergeCell ref="N74:N75"/>
    <mergeCell ref="M79:M80"/>
    <mergeCell ref="A68:A70"/>
    <mergeCell ref="F88:F89"/>
    <mergeCell ref="A37:A38"/>
    <mergeCell ref="M19:M20"/>
    <mergeCell ref="N19:N20"/>
    <mergeCell ref="O19:O21"/>
    <mergeCell ref="M28:M29"/>
    <mergeCell ref="F19:F20"/>
    <mergeCell ref="E6:E8"/>
    <mergeCell ref="O6:O8"/>
    <mergeCell ref="N14:N15"/>
    <mergeCell ref="B6:B8"/>
    <mergeCell ref="D14:D16"/>
    <mergeCell ref="G39:G40"/>
    <mergeCell ref="G45:G46"/>
    <mergeCell ref="A57:A59"/>
    <mergeCell ref="B57:B59"/>
    <mergeCell ref="C57:C59"/>
    <mergeCell ref="D57:D59"/>
    <mergeCell ref="B42:B44"/>
    <mergeCell ref="F57:F58"/>
    <mergeCell ref="N79:N80"/>
    <mergeCell ref="C42:C44"/>
    <mergeCell ref="G48:G49"/>
    <mergeCell ref="G57:G58"/>
    <mergeCell ref="H44:L44"/>
    <mergeCell ref="H45:H46"/>
    <mergeCell ref="I45:L45"/>
    <mergeCell ref="H55:L55"/>
    <mergeCell ref="H56:L56"/>
    <mergeCell ref="H57:H58"/>
    <mergeCell ref="I57:L57"/>
    <mergeCell ref="H60:L60"/>
    <mergeCell ref="A45:A47"/>
    <mergeCell ref="B45:B47"/>
    <mergeCell ref="C45:C47"/>
    <mergeCell ref="B61:B63"/>
    <mergeCell ref="H69:L69"/>
    <mergeCell ref="H70:L70"/>
    <mergeCell ref="N7:N8"/>
    <mergeCell ref="M7:M8"/>
    <mergeCell ref="N11:N12"/>
    <mergeCell ref="N28:N29"/>
    <mergeCell ref="G7:G8"/>
    <mergeCell ref="G11:G12"/>
    <mergeCell ref="G14:G15"/>
    <mergeCell ref="G19:G20"/>
    <mergeCell ref="G28:G29"/>
    <mergeCell ref="H7:L8"/>
    <mergeCell ref="H9:L9"/>
    <mergeCell ref="H17:L17"/>
    <mergeCell ref="H18:L18"/>
    <mergeCell ref="H19:H20"/>
    <mergeCell ref="I19:L19"/>
    <mergeCell ref="H22:L22"/>
    <mergeCell ref="H23:L23"/>
    <mergeCell ref="H24:L24"/>
    <mergeCell ref="H25:L25"/>
    <mergeCell ref="H26:L26"/>
    <mergeCell ref="H27:L27"/>
    <mergeCell ref="H28:H29"/>
    <mergeCell ref="I28:L28"/>
    <mergeCell ref="B32:D32"/>
    <mergeCell ref="D19:D21"/>
    <mergeCell ref="C14:C16"/>
    <mergeCell ref="O31:O32"/>
    <mergeCell ref="D45:D47"/>
    <mergeCell ref="A42:A44"/>
    <mergeCell ref="A19:A21"/>
    <mergeCell ref="B37:B38"/>
    <mergeCell ref="C37:C38"/>
    <mergeCell ref="M14:M15"/>
    <mergeCell ref="B14:B16"/>
    <mergeCell ref="A39:A41"/>
    <mergeCell ref="B39:B41"/>
    <mergeCell ref="C39:C41"/>
    <mergeCell ref="D39:D41"/>
    <mergeCell ref="E39:E40"/>
    <mergeCell ref="F39:F40"/>
    <mergeCell ref="N39:N40"/>
    <mergeCell ref="O39:O41"/>
    <mergeCell ref="O45:O47"/>
    <mergeCell ref="H31:L31"/>
    <mergeCell ref="H32:L32"/>
    <mergeCell ref="H34:L34"/>
    <mergeCell ref="H35:L35"/>
    <mergeCell ref="C28:C30"/>
    <mergeCell ref="D28:D30"/>
    <mergeCell ref="A31:A32"/>
    <mergeCell ref="A28:A30"/>
    <mergeCell ref="H6:N6"/>
    <mergeCell ref="F7:F8"/>
    <mergeCell ref="F28:F29"/>
    <mergeCell ref="O11:O12"/>
    <mergeCell ref="O34:O36"/>
    <mergeCell ref="M11:M12"/>
    <mergeCell ref="A14:A16"/>
    <mergeCell ref="E14:E15"/>
    <mergeCell ref="F11:F12"/>
    <mergeCell ref="F14:F15"/>
    <mergeCell ref="E28:E29"/>
    <mergeCell ref="E19:E20"/>
    <mergeCell ref="H11:L12"/>
    <mergeCell ref="H13:L13"/>
    <mergeCell ref="H14:H15"/>
    <mergeCell ref="I14:L14"/>
    <mergeCell ref="B19:B21"/>
    <mergeCell ref="C19:C21"/>
    <mergeCell ref="B28:B30"/>
    <mergeCell ref="B31:D31"/>
    <mergeCell ref="O28:O30"/>
    <mergeCell ref="O37:O38"/>
    <mergeCell ref="M39:M40"/>
    <mergeCell ref="E45:E46"/>
    <mergeCell ref="F45:F46"/>
    <mergeCell ref="M45:M46"/>
    <mergeCell ref="N45:N46"/>
    <mergeCell ref="M1:O1"/>
    <mergeCell ref="A33:O33"/>
    <mergeCell ref="B34:B36"/>
    <mergeCell ref="A34:A36"/>
    <mergeCell ref="C34:C36"/>
    <mergeCell ref="A10:O10"/>
    <mergeCell ref="B11:B12"/>
    <mergeCell ref="A2:O2"/>
    <mergeCell ref="A4:O4"/>
    <mergeCell ref="A3:O3"/>
    <mergeCell ref="A11:A12"/>
    <mergeCell ref="C11:C12"/>
    <mergeCell ref="D11:D12"/>
    <mergeCell ref="E11:E12"/>
    <mergeCell ref="C6:C8"/>
    <mergeCell ref="D6:D8"/>
    <mergeCell ref="O14:O16"/>
    <mergeCell ref="F61:F62"/>
    <mergeCell ref="M61:M62"/>
    <mergeCell ref="O64:O66"/>
    <mergeCell ref="O54:O56"/>
    <mergeCell ref="H64:L64"/>
    <mergeCell ref="H65:L65"/>
    <mergeCell ref="H66:L66"/>
    <mergeCell ref="O42:O44"/>
    <mergeCell ref="O48:O50"/>
    <mergeCell ref="M48:M49"/>
    <mergeCell ref="N48:N49"/>
    <mergeCell ref="F48:F49"/>
    <mergeCell ref="A121:A123"/>
    <mergeCell ref="B121:B123"/>
    <mergeCell ref="C121:C123"/>
    <mergeCell ref="D121:D123"/>
    <mergeCell ref="E121:E122"/>
    <mergeCell ref="A105:A107"/>
    <mergeCell ref="B113:B115"/>
    <mergeCell ref="D105:D107"/>
    <mergeCell ref="E105:E106"/>
    <mergeCell ref="A117:A119"/>
    <mergeCell ref="A109:A111"/>
    <mergeCell ref="B109:B111"/>
    <mergeCell ref="C109:C111"/>
    <mergeCell ref="D109:D111"/>
    <mergeCell ref="E109:E110"/>
    <mergeCell ref="C117:C119"/>
    <mergeCell ref="D117:D119"/>
    <mergeCell ref="A113:A115"/>
    <mergeCell ref="A132:D132"/>
    <mergeCell ref="A131:B131"/>
    <mergeCell ref="A130:D130"/>
    <mergeCell ref="B128:D128"/>
    <mergeCell ref="A127:A128"/>
    <mergeCell ref="A129:O129"/>
    <mergeCell ref="B125:D125"/>
    <mergeCell ref="B127:D127"/>
    <mergeCell ref="B126:D126"/>
    <mergeCell ref="O126:O128"/>
    <mergeCell ref="O124:O125"/>
    <mergeCell ref="B124:D124"/>
    <mergeCell ref="H127:L127"/>
    <mergeCell ref="H128:L128"/>
    <mergeCell ref="H124:L124"/>
    <mergeCell ref="H125:L125"/>
    <mergeCell ref="H126:L126"/>
    <mergeCell ref="O101:O103"/>
    <mergeCell ref="M105:M106"/>
    <mergeCell ref="N105:N106"/>
    <mergeCell ref="O105:O107"/>
    <mergeCell ref="N109:N110"/>
    <mergeCell ref="O109:O111"/>
    <mergeCell ref="M109:M110"/>
    <mergeCell ref="O121:O123"/>
    <mergeCell ref="N113:N114"/>
    <mergeCell ref="O113:O115"/>
    <mergeCell ref="O117:O119"/>
    <mergeCell ref="M121:M122"/>
    <mergeCell ref="N117:N118"/>
    <mergeCell ref="M113:M114"/>
    <mergeCell ref="M101:M102"/>
    <mergeCell ref="N121:N122"/>
    <mergeCell ref="N101:N102"/>
    <mergeCell ref="M117:M118"/>
    <mergeCell ref="G121:G122"/>
    <mergeCell ref="F117:F118"/>
    <mergeCell ref="H105:H106"/>
    <mergeCell ref="H120:L120"/>
    <mergeCell ref="H121:H122"/>
    <mergeCell ref="I121:L121"/>
    <mergeCell ref="I105:L105"/>
    <mergeCell ref="H108:L108"/>
    <mergeCell ref="H109:H110"/>
    <mergeCell ref="I109:L109"/>
    <mergeCell ref="H112:L112"/>
    <mergeCell ref="H113:H114"/>
    <mergeCell ref="I113:L113"/>
    <mergeCell ref="H116:L116"/>
    <mergeCell ref="H117:H118"/>
    <mergeCell ref="I117:L117"/>
    <mergeCell ref="F121:F122"/>
    <mergeCell ref="F105:F106"/>
    <mergeCell ref="G105:G106"/>
    <mergeCell ref="G109:G110"/>
    <mergeCell ref="G113:G114"/>
    <mergeCell ref="G117:G118"/>
    <mergeCell ref="G97:G98"/>
    <mergeCell ref="G101:G102"/>
    <mergeCell ref="E117:E118"/>
    <mergeCell ref="B105:B107"/>
    <mergeCell ref="C105:C107"/>
    <mergeCell ref="C113:C115"/>
    <mergeCell ref="D113:D115"/>
    <mergeCell ref="E113:E114"/>
    <mergeCell ref="B117:B119"/>
    <mergeCell ref="A101:A103"/>
    <mergeCell ref="B101:B103"/>
    <mergeCell ref="C101:C103"/>
    <mergeCell ref="D101:D103"/>
    <mergeCell ref="E101:E102"/>
    <mergeCell ref="F113:F114"/>
    <mergeCell ref="F97:F98"/>
    <mergeCell ref="F109:F110"/>
    <mergeCell ref="B51:B53"/>
    <mergeCell ref="C51:C53"/>
    <mergeCell ref="F93:F94"/>
    <mergeCell ref="C68:C70"/>
    <mergeCell ref="B79:B81"/>
    <mergeCell ref="C79:C81"/>
    <mergeCell ref="D79:D81"/>
    <mergeCell ref="B83:D83"/>
    <mergeCell ref="B84:D84"/>
    <mergeCell ref="E79:E80"/>
    <mergeCell ref="B74:B76"/>
    <mergeCell ref="C74:C76"/>
    <mergeCell ref="D97:D99"/>
    <mergeCell ref="E97:E98"/>
    <mergeCell ref="F101:F102"/>
    <mergeCell ref="E61:E62"/>
    <mergeCell ref="G93:G94"/>
    <mergeCell ref="H93:H94"/>
    <mergeCell ref="I93:L93"/>
    <mergeCell ref="M93:M94"/>
    <mergeCell ref="N93:N94"/>
    <mergeCell ref="A91:A95"/>
    <mergeCell ref="B91:B95"/>
    <mergeCell ref="C91:C95"/>
    <mergeCell ref="D91:D95"/>
    <mergeCell ref="E91:E92"/>
    <mergeCell ref="E93:E94"/>
    <mergeCell ref="F91:F92"/>
    <mergeCell ref="G91:G92"/>
    <mergeCell ref="A48:A50"/>
    <mergeCell ref="B48:B50"/>
    <mergeCell ref="C48:C50"/>
    <mergeCell ref="D48:D50"/>
    <mergeCell ref="B54:B56"/>
    <mergeCell ref="C54:C56"/>
    <mergeCell ref="O51:O53"/>
    <mergeCell ref="H48:H49"/>
    <mergeCell ref="I48:L48"/>
    <mergeCell ref="H51:L51"/>
    <mergeCell ref="H52:L52"/>
    <mergeCell ref="H53:L53"/>
    <mergeCell ref="H54:L54"/>
    <mergeCell ref="A54:A56"/>
    <mergeCell ref="A51:A53"/>
    <mergeCell ref="E48:E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tToWidth="0" fitToHeight="0" orientation="landscape" r:id="rId1"/>
  <headerFooter differentFirst="1">
    <oddHeader>&amp;C&amp;P</oddHeader>
  </headerFooter>
  <rowBreaks count="6" manualBreakCount="6">
    <brk id="22" max="14" man="1"/>
    <brk id="38" max="16383" man="1"/>
    <brk id="59" max="14" man="1"/>
    <brk id="78" max="16383" man="1"/>
    <brk id="100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2025-07-01T12:54:43Z</dcterms:modified>
</cp:coreProperties>
</file>