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_deryugina\Downloads\"/>
    </mc:Choice>
  </mc:AlternateContent>
  <bookViews>
    <workbookView xWindow="0" yWindow="0" windowWidth="28800" windowHeight="12330"/>
  </bookViews>
  <sheets>
    <sheet name="Лист1" sheetId="1" r:id="rId1"/>
  </sheets>
  <definedNames>
    <definedName name="_xlnm.Print_Titles" localSheetId="0">Лист1!$7:$9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6" i="1" l="1"/>
  <c r="E46" i="1" l="1"/>
  <c r="E48" i="1"/>
  <c r="E47" i="1"/>
  <c r="E45" i="1"/>
  <c r="E43" i="1"/>
  <c r="L73" i="1"/>
  <c r="L70" i="1"/>
  <c r="M73" i="1"/>
  <c r="M70" i="1"/>
  <c r="N70" i="1"/>
  <c r="N73" i="1"/>
  <c r="O73" i="1"/>
  <c r="O70" i="1"/>
  <c r="E72" i="1"/>
  <c r="E71" i="1"/>
  <c r="E74" i="1"/>
  <c r="F70" i="1"/>
  <c r="E70" i="1" l="1"/>
  <c r="L51" i="1"/>
  <c r="M51" i="1"/>
  <c r="N51" i="1"/>
  <c r="O51" i="1"/>
  <c r="L49" i="1"/>
  <c r="M49" i="1"/>
  <c r="N49" i="1"/>
  <c r="O49" i="1"/>
  <c r="F50" i="1"/>
  <c r="I22" i="1"/>
  <c r="I31" i="1" s="1"/>
  <c r="I37" i="1" s="1"/>
  <c r="I56" i="1" s="1"/>
  <c r="I60" i="1" s="1"/>
  <c r="I64" i="1" s="1"/>
  <c r="I68" i="1" s="1"/>
  <c r="E17" i="1"/>
  <c r="E21" i="1" s="1"/>
  <c r="E30" i="1" s="1"/>
  <c r="E36" i="1" s="1"/>
  <c r="E55" i="1" s="1"/>
  <c r="E59" i="1" s="1"/>
  <c r="E63" i="1" s="1"/>
  <c r="E67" i="1" s="1"/>
  <c r="F17" i="1"/>
  <c r="F21" i="1" s="1"/>
  <c r="F30" i="1" s="1"/>
  <c r="F36" i="1" s="1"/>
  <c r="F55" i="1" s="1"/>
  <c r="G17" i="1"/>
  <c r="G21" i="1" s="1"/>
  <c r="G30" i="1" s="1"/>
  <c r="G36" i="1" s="1"/>
  <c r="G55" i="1" s="1"/>
  <c r="E18" i="1"/>
  <c r="E22" i="1" s="1"/>
  <c r="E31" i="1" s="1"/>
  <c r="E37" i="1" s="1"/>
  <c r="E56" i="1" s="1"/>
  <c r="E60" i="1" s="1"/>
  <c r="E64" i="1" s="1"/>
  <c r="E68" i="1" s="1"/>
  <c r="G18" i="1"/>
  <c r="G22" i="1" s="1"/>
  <c r="G31" i="1" s="1"/>
  <c r="G37" i="1" s="1"/>
  <c r="G56" i="1" s="1"/>
  <c r="G60" i="1" s="1"/>
  <c r="G64" i="1" s="1"/>
  <c r="G68" i="1" s="1"/>
  <c r="H18" i="1"/>
  <c r="H22" i="1" s="1"/>
  <c r="H31" i="1" s="1"/>
  <c r="H37" i="1" s="1"/>
  <c r="H56" i="1" s="1"/>
  <c r="I18" i="1"/>
  <c r="J18" i="1"/>
  <c r="J22" i="1" s="1"/>
  <c r="J31" i="1" s="1"/>
  <c r="J37" i="1" s="1"/>
  <c r="J56" i="1" s="1"/>
  <c r="J60" i="1" s="1"/>
  <c r="J64" i="1" s="1"/>
  <c r="J68" i="1" s="1"/>
  <c r="K18" i="1"/>
  <c r="K22" i="1" s="1"/>
  <c r="K31" i="1" s="1"/>
  <c r="K37" i="1" s="1"/>
  <c r="K56" i="1" s="1"/>
  <c r="K60" i="1" s="1"/>
  <c r="K64" i="1" s="1"/>
  <c r="K68" i="1" s="1"/>
  <c r="H61" i="1"/>
  <c r="H65" i="1" s="1"/>
  <c r="H69" i="1" s="1"/>
  <c r="I61" i="1"/>
  <c r="I65" i="1" s="1"/>
  <c r="I69" i="1" s="1"/>
  <c r="J19" i="1"/>
  <c r="J23" i="1" s="1"/>
  <c r="J32" i="1" s="1"/>
  <c r="J38" i="1" s="1"/>
  <c r="J57" i="1" s="1"/>
  <c r="J61" i="1" s="1"/>
  <c r="J65" i="1" s="1"/>
  <c r="J69" i="1" s="1"/>
  <c r="K61" i="1"/>
  <c r="K65" i="1" s="1"/>
  <c r="K69" i="1" s="1"/>
  <c r="E20" i="1"/>
  <c r="F59" i="1" l="1"/>
  <c r="F63" i="1" s="1"/>
  <c r="F67" i="1" s="1"/>
  <c r="F49" i="1"/>
  <c r="G61" i="1"/>
  <c r="F61" i="1"/>
  <c r="F65" i="1" s="1"/>
  <c r="F69" i="1" s="1"/>
  <c r="H60" i="1"/>
  <c r="H64" i="1" s="1"/>
  <c r="H68" i="1" s="1"/>
  <c r="H50" i="1"/>
  <c r="G59" i="1"/>
  <c r="G63" i="1" s="1"/>
  <c r="G67" i="1" s="1"/>
  <c r="G49" i="1"/>
  <c r="I50" i="1"/>
  <c r="E50" i="1"/>
  <c r="J51" i="1"/>
  <c r="K50" i="1"/>
  <c r="G50" i="1"/>
  <c r="J50" i="1"/>
  <c r="E49" i="1"/>
  <c r="L52" i="1"/>
  <c r="M52" i="1"/>
  <c r="N52" i="1"/>
  <c r="O52" i="1"/>
  <c r="F52" i="1"/>
  <c r="L46" i="1"/>
  <c r="M46" i="1"/>
  <c r="N46" i="1"/>
  <c r="O46" i="1"/>
  <c r="L45" i="1"/>
  <c r="L72" i="1" s="1"/>
  <c r="M45" i="1"/>
  <c r="M72" i="1" s="1"/>
  <c r="N45" i="1"/>
  <c r="N72" i="1" s="1"/>
  <c r="O45" i="1"/>
  <c r="O72" i="1" s="1"/>
  <c r="F45" i="1"/>
  <c r="F72" i="1" s="1"/>
  <c r="L44" i="1"/>
  <c r="L71" i="1" s="1"/>
  <c r="M44" i="1"/>
  <c r="M71" i="1" s="1"/>
  <c r="N44" i="1"/>
  <c r="N71" i="1" s="1"/>
  <c r="O44" i="1"/>
  <c r="O71" i="1" s="1"/>
  <c r="F44" i="1"/>
  <c r="F71" i="1" s="1"/>
  <c r="E53" i="1"/>
  <c r="E54" i="1"/>
  <c r="E58" i="1"/>
  <c r="E62" i="1"/>
  <c r="E66" i="1"/>
  <c r="L33" i="1"/>
  <c r="M33" i="1"/>
  <c r="N33" i="1"/>
  <c r="O33" i="1"/>
  <c r="F33" i="1"/>
  <c r="L27" i="1"/>
  <c r="M27" i="1"/>
  <c r="N27" i="1"/>
  <c r="O27" i="1"/>
  <c r="L26" i="1"/>
  <c r="M26" i="1"/>
  <c r="N26" i="1"/>
  <c r="O26" i="1"/>
  <c r="L25" i="1"/>
  <c r="L40" i="1" s="1"/>
  <c r="M25" i="1"/>
  <c r="M40" i="1" s="1"/>
  <c r="N25" i="1"/>
  <c r="N40" i="1" s="1"/>
  <c r="O25" i="1"/>
  <c r="O40" i="1" s="1"/>
  <c r="F25" i="1"/>
  <c r="F40" i="1" s="1"/>
  <c r="L24" i="1"/>
  <c r="E35" i="1"/>
  <c r="E34" i="1"/>
  <c r="E29" i="1"/>
  <c r="E28" i="1"/>
  <c r="E12" i="1"/>
  <c r="E16" i="1"/>
  <c r="M75" i="1" l="1"/>
  <c r="N75" i="1"/>
  <c r="F24" i="1"/>
  <c r="M24" i="1"/>
  <c r="E26" i="1"/>
  <c r="L43" i="1"/>
  <c r="L75" i="1"/>
  <c r="O74" i="1"/>
  <c r="F43" i="1"/>
  <c r="M74" i="1"/>
  <c r="F74" i="1"/>
  <c r="L74" i="1"/>
  <c r="O75" i="1"/>
  <c r="N74" i="1"/>
  <c r="F41" i="1"/>
  <c r="F75" i="1" s="1"/>
  <c r="E25" i="1"/>
  <c r="N24" i="1"/>
  <c r="E27" i="1"/>
  <c r="E33" i="1"/>
  <c r="N43" i="1"/>
  <c r="E52" i="1"/>
  <c r="M43" i="1"/>
  <c r="O43" i="1"/>
  <c r="E44" i="1"/>
  <c r="O24" i="1"/>
  <c r="E75" i="1" l="1"/>
  <c r="F73" i="1"/>
  <c r="E73" i="1" s="1"/>
  <c r="E24" i="1"/>
  <c r="F39" i="1"/>
  <c r="E40" i="1"/>
</calcChain>
</file>

<file path=xl/sharedStrings.xml><?xml version="1.0" encoding="utf-8"?>
<sst xmlns="http://schemas.openxmlformats.org/spreadsheetml/2006/main" count="135" uniqueCount="75">
  <si>
    <t>Источники финансирования</t>
  </si>
  <si>
    <t>№ п/п</t>
  </si>
  <si>
    <t>2.1</t>
  </si>
  <si>
    <t>2.2</t>
  </si>
  <si>
    <t>Мероприятие подпрограммы</t>
  </si>
  <si>
    <t>Всего
(тыс. руб.)</t>
  </si>
  <si>
    <t>Объемы финансирования по годам
(тыс. руб.)</t>
  </si>
  <si>
    <t>2026 год</t>
  </si>
  <si>
    <t>2027 год</t>
  </si>
  <si>
    <t>Итого:</t>
  </si>
  <si>
    <t>Средства бюджета Одинцовского городского округа</t>
  </si>
  <si>
    <t>1</t>
  </si>
  <si>
    <t>1.1</t>
  </si>
  <si>
    <t>1.2</t>
  </si>
  <si>
    <t>2</t>
  </si>
  <si>
    <t>3</t>
  </si>
  <si>
    <t>3.1</t>
  </si>
  <si>
    <t>3.2</t>
  </si>
  <si>
    <t>3.3</t>
  </si>
  <si>
    <t>3.4</t>
  </si>
  <si>
    <t>3.5</t>
  </si>
  <si>
    <t>Внебюджетные источники (в рамках ОМС)</t>
  </si>
  <si>
    <t>Внебюджетные средства (в рамках ОМС)</t>
  </si>
  <si>
    <t>Ответственный за выполнение мероприятия подпрограммы</t>
  </si>
  <si>
    <t>Подпрограмма 1 «Профилактика заболеваний и формирование здорового образа жизни. Развитие первичной медико-санитарной помощи»</t>
  </si>
  <si>
    <t>Итого по Подпрограмме 1 «Профилактика заболеваний и формирование здорового образа жизни. Развитие первичной медико-санитарной помощи», в том числе:</t>
  </si>
  <si>
    <t>Управление социального развития</t>
  </si>
  <si>
    <t>Управление жилищных отношений</t>
  </si>
  <si>
    <t>Итого по Подпрограмме 5 «Финансовое обеспечение системы организации медицинской помощи», в том числе:</t>
  </si>
  <si>
    <t>Итого по муниципальной программе, в том числе:</t>
  </si>
  <si>
    <t>Начальник Управления бухгалтерского учета и отчетности, главный бухгалетр</t>
  </si>
  <si>
    <t>Начальник Управления социального развития</t>
  </si>
  <si>
    <t>Н.А. Стародубова</t>
  </si>
  <si>
    <t>1.3</t>
  </si>
  <si>
    <t>И.В. Баженова</t>
  </si>
  <si>
    <t>ПЕРЕЧЕНЬ МЕРОПРИТИЙ МУНИЦИПАЛЬНОЙ ПРОГРАММЫ
"ЗДРАВООХРАНЕНИЕ" НА 2026-2030 ГОДЫ</t>
  </si>
  <si>
    <t>2028 год</t>
  </si>
  <si>
    <t>2029 год</t>
  </si>
  <si>
    <t>2030 год</t>
  </si>
  <si>
    <t>2026-2030</t>
  </si>
  <si>
    <t>Количество застрахованного трудоспособного населения на территории городского (муниципального) округа, человек</t>
  </si>
  <si>
    <t>Выполнение плана по проведению диспансеризации и профилактических медицинских осмотров, %</t>
  </si>
  <si>
    <t>Количество человек, получивших компенсацию стоимости приобретенных лекарственных препаратов и медицинских изделий, а также специализированных продуктов лечебного питания для лечения, человек</t>
  </si>
  <si>
    <t>Количество пациентов, признанных нуждающимися в оказании паллиативной медицинской помощи, не достигших возраста 18 лет и признанных нуждающимися в обеспечении медицинскими изделиями для использования на дому, которым обеспечена доставка необходимых медицинских изделий для использования на дому, человек</t>
  </si>
  <si>
    <t>В том числе:</t>
  </si>
  <si>
    <t>1 полугодие</t>
  </si>
  <si>
    <t>9 месяцев</t>
  </si>
  <si>
    <t>12 месяцев</t>
  </si>
  <si>
    <t>Х</t>
  </si>
  <si>
    <r>
      <rPr>
        <b/>
        <sz val="9"/>
        <color theme="1"/>
        <rFont val="Times New Roman"/>
        <family val="1"/>
        <charset val="204"/>
      </rPr>
      <t>Основное мероприятие 02</t>
    </r>
    <r>
      <rPr>
        <sz val="9"/>
        <color theme="1"/>
        <rFont val="Times New Roman"/>
        <family val="1"/>
        <charset val="204"/>
      </rPr>
      <t xml:space="preserve">
Развитие первичной медико-санитарной помощи, а также системы раннего выявления заболеваний, патологических состояний и факторов риска их развития, включая проведение медицинских осмотров и диспансеризации населения</t>
    </r>
  </si>
  <si>
    <r>
      <rPr>
        <b/>
        <sz val="9"/>
        <color theme="1"/>
        <rFont val="Times New Roman"/>
        <family val="1"/>
        <charset val="204"/>
      </rPr>
      <t>Мероприятие 02.01</t>
    </r>
    <r>
      <rPr>
        <sz val="9"/>
        <color theme="1"/>
        <rFont val="Times New Roman"/>
        <family val="1"/>
        <charset val="204"/>
      </rPr>
      <t xml:space="preserve">
Проведение профилактических медицинских осмотров и диспансеризации населения</t>
    </r>
  </si>
  <si>
    <r>
      <rPr>
        <b/>
        <sz val="9"/>
        <color theme="1"/>
        <rFont val="Times New Roman"/>
        <family val="1"/>
        <charset val="204"/>
      </rPr>
      <t>Мероприятие 02.02</t>
    </r>
    <r>
      <rPr>
        <sz val="9"/>
        <color theme="1"/>
        <rFont val="Times New Roman"/>
        <family val="1"/>
        <charset val="204"/>
      </rPr>
      <t xml:space="preserve">
Информирование застрахованных лиц о видах, качестве и об условиях предоставления им медицинской помощи медицинскими организациями</t>
    </r>
  </si>
  <si>
    <r>
      <rPr>
        <b/>
        <sz val="9"/>
        <color theme="1"/>
        <rFont val="Times New Roman"/>
        <family val="1"/>
        <charset val="204"/>
      </rPr>
      <t>Мероприятие 02.03</t>
    </r>
    <r>
      <rPr>
        <sz val="9"/>
        <color theme="1"/>
        <rFont val="Times New Roman"/>
        <family val="1"/>
        <charset val="204"/>
      </rPr>
      <t xml:space="preserve">
Проведение информационно-коммуникационных мероприятий с целью популяризации здорового образа жизни у жителей муниципальных образований</t>
    </r>
  </si>
  <si>
    <r>
      <rPr>
        <b/>
        <sz val="9"/>
        <color theme="1"/>
        <rFont val="Times New Roman"/>
        <family val="1"/>
        <charset val="204"/>
      </rPr>
      <t>Основное мероприятие 03</t>
    </r>
    <r>
      <rPr>
        <sz val="9"/>
        <color theme="1"/>
        <rFont val="Times New Roman"/>
        <family val="1"/>
        <charset val="204"/>
      </rPr>
      <t xml:space="preserve">
Обеспечение лекарственными препаратами и медицинскими изделиями, а также специализированными продуктами лечебного питания</t>
    </r>
  </si>
  <si>
    <r>
      <rPr>
        <b/>
        <sz val="9"/>
        <color theme="1"/>
        <rFont val="Times New Roman"/>
        <family val="1"/>
        <charset val="204"/>
      </rPr>
      <t>Мероприятие 03.01</t>
    </r>
    <r>
      <rPr>
        <sz val="9"/>
        <color theme="1"/>
        <rFont val="Times New Roman"/>
        <family val="1"/>
        <charset val="204"/>
      </rPr>
      <t xml:space="preserve">
Компенсация стоимости приобретенных лекарственных препаратов и медицинских изделий, а также специализированных продуктов лечебного питания для лечения</t>
    </r>
  </si>
  <si>
    <r>
      <rPr>
        <b/>
        <sz val="9"/>
        <color theme="1"/>
        <rFont val="Times New Roman"/>
        <family val="1"/>
        <charset val="204"/>
      </rPr>
      <t>Мероприятие 03.02</t>
    </r>
    <r>
      <rPr>
        <sz val="9"/>
        <color theme="1"/>
        <rFont val="Times New Roman"/>
        <family val="1"/>
        <charset val="204"/>
      </rPr>
      <t xml:space="preserve">
Развитие паллиативной медицинской помощи</t>
    </r>
  </si>
  <si>
    <r>
      <t xml:space="preserve">Подпрограмма 5 «Финансовое обеспечение </t>
    </r>
    <r>
      <rPr>
        <b/>
        <sz val="9"/>
        <color theme="1"/>
        <rFont val="Times New Roman"/>
        <family val="1"/>
        <charset val="204"/>
      </rPr>
      <t>системы организации медицинской помощи»</t>
    </r>
  </si>
  <si>
    <r>
      <rPr>
        <b/>
        <sz val="9"/>
        <color theme="1"/>
        <rFont val="Times New Roman"/>
        <family val="1"/>
        <charset val="204"/>
      </rPr>
      <t>Основное мероприятие 02</t>
    </r>
    <r>
      <rPr>
        <sz val="9"/>
        <color theme="1"/>
        <rFont val="Times New Roman"/>
        <family val="1"/>
        <charset val="204"/>
      </rPr>
      <t xml:space="preserve">
Развитие мер социальной поддержки, премирование медицинских работников</t>
    </r>
  </si>
  <si>
    <r>
      <rPr>
        <b/>
        <sz val="9"/>
        <color theme="1"/>
        <rFont val="Times New Roman"/>
        <family val="1"/>
        <charset val="204"/>
      </rPr>
      <t>Мероприятие 02.01</t>
    </r>
    <r>
      <rPr>
        <sz val="9"/>
        <color theme="1"/>
        <rFont val="Times New Roman"/>
        <family val="1"/>
        <charset val="204"/>
      </rPr>
      <t xml:space="preserve">
Стимулирование привлечения медицинских и фармацевтических работников для работы в медицинских организациях</t>
    </r>
  </si>
  <si>
    <r>
      <rPr>
        <b/>
        <sz val="9"/>
        <color theme="1"/>
        <rFont val="Times New Roman"/>
        <family val="1"/>
        <charset val="204"/>
      </rPr>
      <t>Мероприятие 02.02</t>
    </r>
    <r>
      <rPr>
        <sz val="9"/>
        <color theme="1"/>
        <rFont val="Times New Roman"/>
        <family val="1"/>
        <charset val="204"/>
      </rPr>
      <t xml:space="preserve">
Установление медицинским и фармацевтическим работникам медицинских организаций дополнительных гарантий и мер социальной поддержки</t>
    </r>
  </si>
  <si>
    <r>
      <rPr>
        <b/>
        <sz val="9"/>
        <color theme="1"/>
        <rFont val="Times New Roman"/>
        <family val="1"/>
        <charset val="204"/>
      </rPr>
      <t>Мероприятие 02.03</t>
    </r>
    <r>
      <rPr>
        <sz val="9"/>
        <color theme="1"/>
        <rFont val="Times New Roman"/>
        <family val="1"/>
        <charset val="204"/>
      </rPr>
      <t xml:space="preserve">
Обеспечение мер поддержки молодым специалистам</t>
    </r>
  </si>
  <si>
    <r>
      <rPr>
        <b/>
        <sz val="9"/>
        <color theme="1"/>
        <rFont val="Times New Roman"/>
        <family val="1"/>
        <charset val="204"/>
      </rPr>
      <t>Мероприятие 02.04</t>
    </r>
    <r>
      <rPr>
        <sz val="9"/>
        <color theme="1"/>
        <rFont val="Times New Roman"/>
        <family val="1"/>
        <charset val="204"/>
      </rPr>
      <t xml:space="preserve">
Выплата компенсации за аренду жилья врачам и среднему медицинскому персоналу</t>
    </r>
  </si>
  <si>
    <r>
      <rPr>
        <b/>
        <sz val="9"/>
        <color theme="1"/>
        <rFont val="Times New Roman"/>
        <family val="1"/>
        <charset val="204"/>
      </rPr>
      <t>Мероприятие 02.05</t>
    </r>
    <r>
      <rPr>
        <sz val="9"/>
        <color theme="1"/>
        <rFont val="Times New Roman"/>
        <family val="1"/>
        <charset val="204"/>
      </rPr>
      <t xml:space="preserve">
Обеспечение жильем нуждающихся из числа привлеченных медицинских работников</t>
    </r>
  </si>
  <si>
    <t>1 квартал</t>
  </si>
  <si>
    <t>Сроки исполнения мероприятия (годы)</t>
  </si>
  <si>
    <t xml:space="preserve">Всего
</t>
  </si>
  <si>
    <t>Итого                 2026</t>
  </si>
  <si>
    <t>Количество проведенных информационно-коммуникационных мероприятий с целью популяризации здорового образа жизни у жителей муниципальных образований, в том числе на профилактику и прекращение потребления табака, немедицинского потребления наркотических средств и психотропных веществ и алкоголя, ед.</t>
  </si>
  <si>
    <t>Доля медицинских работников, получивших выплаты в связи с трудоустройством, из числа имеющих право на выплаты в соответствии с муниципальными НПА, %</t>
  </si>
  <si>
    <t>Доля медицинских работников, получивших дополнительные гарантии и меры поддержки, из числа имеющих право на дополнительные гарантии и меры поддержки в соответствии с муниципальными НПА, %</t>
  </si>
  <si>
    <t>Доля молодых специалистов, получивших меры поддержки, из числа молодых специалистов, имеющих право на меры поддержки в соответствии с муниципальными НПА, %</t>
  </si>
  <si>
    <t>Доля медицинских работников, получивших компенсацию расходов на аренду, из числа имеющих право на компенсацию расходов на аренду в соответствии с муниципальными НПА, %</t>
  </si>
  <si>
    <t>».</t>
  </si>
  <si>
    <t>Доля медицинских работников, обеспеченных жилыми помещениями, из числа имеющих право на обеспечение жилыми помещениями в соответствии с муниципальными НПА, %</t>
  </si>
  <si>
    <t>Приложение 
к постановлению Администрации                                                                                           Одинцовского городского округа                                                                                   Московской области                                                                                                          от ____________________№___                                     «Приложение 1 к муниципальной программе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</si>
</sst>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0"/>
    <numFmt numFmtId="165" formatCode="#,##0.00\ _₽"/>
  </numFmts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9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9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98">
    <xf numFmtId="0" fontId="0" fillId="0" borderId="0" xfId="0"/>
    <xf numFmtId="0" fontId="2" fillId="0" borderId="0" xfId="0" applyFont="1"/>
    <xf numFmtId="0" fontId="2" fillId="0" borderId="0" xfId="0" applyFont="1" applyAlignment="1">
      <alignment vertical="top"/>
    </xf>
    <xf numFmtId="49" fontId="2" fillId="0" borderId="0" xfId="0" applyNumberFormat="1" applyFont="1"/>
    <xf numFmtId="0" fontId="2" fillId="0" borderId="0" xfId="0" applyFont="1" applyFill="1" applyBorder="1" applyAlignment="1">
      <alignment vertical="top" wrapText="1"/>
    </xf>
    <xf numFmtId="49" fontId="1" fillId="0" borderId="0" xfId="0" applyNumberFormat="1" applyFont="1"/>
    <xf numFmtId="0" fontId="1" fillId="0" borderId="0" xfId="0" applyFont="1"/>
    <xf numFmtId="0" fontId="3" fillId="0" borderId="0" xfId="0" applyFont="1"/>
    <xf numFmtId="0" fontId="2" fillId="0" borderId="0" xfId="0" applyFont="1" applyFill="1"/>
    <xf numFmtId="49" fontId="2" fillId="0" borderId="0" xfId="0" applyNumberFormat="1" applyFont="1" applyBorder="1"/>
    <xf numFmtId="0" fontId="2" fillId="0" borderId="0" xfId="0" applyFont="1" applyBorder="1"/>
    <xf numFmtId="0" fontId="2" fillId="0" borderId="0" xfId="0" applyFont="1" applyBorder="1" applyAlignment="1">
      <alignment vertical="top"/>
    </xf>
    <xf numFmtId="0" fontId="2" fillId="0" borderId="0" xfId="0" applyFont="1" applyBorder="1" applyAlignment="1">
      <alignment horizontal="right"/>
    </xf>
    <xf numFmtId="164" fontId="2" fillId="0" borderId="0" xfId="0" applyNumberFormat="1" applyFont="1" applyBorder="1"/>
    <xf numFmtId="0" fontId="2" fillId="0" borderId="0" xfId="0" applyFont="1" applyBorder="1" applyAlignment="1"/>
    <xf numFmtId="0" fontId="2" fillId="0" borderId="0" xfId="0" applyFont="1" applyBorder="1" applyAlignment="1">
      <alignment horizontal="justify"/>
    </xf>
    <xf numFmtId="164" fontId="2" fillId="0" borderId="0" xfId="0" applyNumberFormat="1" applyFont="1" applyFill="1" applyBorder="1"/>
    <xf numFmtId="0" fontId="2" fillId="0" borderId="0" xfId="0" applyFont="1" applyFill="1" applyBorder="1" applyAlignment="1">
      <alignment horizontal="right"/>
    </xf>
    <xf numFmtId="49" fontId="1" fillId="0" borderId="0" xfId="0" applyNumberFormat="1" applyFont="1" applyBorder="1"/>
    <xf numFmtId="0" fontId="1" fillId="0" borderId="0" xfId="0" applyFont="1" applyBorder="1"/>
    <xf numFmtId="165" fontId="3" fillId="0" borderId="0" xfId="0" applyNumberFormat="1" applyFont="1" applyBorder="1" applyAlignment="1">
      <alignment horizontal="center" vertical="top" wrapText="1"/>
    </xf>
    <xf numFmtId="0" fontId="2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center" wrapText="1"/>
    </xf>
    <xf numFmtId="165" fontId="5" fillId="0" borderId="1" xfId="0" applyNumberFormat="1" applyFont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center" vertical="top"/>
    </xf>
    <xf numFmtId="165" fontId="7" fillId="0" borderId="1" xfId="0" applyNumberFormat="1" applyFont="1" applyBorder="1" applyAlignment="1">
      <alignment horizontal="center" vertical="top" wrapText="1"/>
    </xf>
    <xf numFmtId="0" fontId="7" fillId="0" borderId="0" xfId="0" applyFont="1" applyBorder="1" applyAlignment="1">
      <alignment horizontal="left" vertical="top"/>
    </xf>
    <xf numFmtId="0" fontId="7" fillId="0" borderId="0" xfId="0" applyFont="1" applyBorder="1" applyAlignment="1">
      <alignment horizontal="left" vertical="top" wrapText="1"/>
    </xf>
    <xf numFmtId="165" fontId="7" fillId="0" borderId="0" xfId="0" applyNumberFormat="1" applyFont="1" applyBorder="1" applyAlignment="1">
      <alignment horizontal="center" vertical="top" wrapText="1"/>
    </xf>
    <xf numFmtId="165" fontId="5" fillId="0" borderId="1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center" vertical="top" wrapText="1"/>
    </xf>
    <xf numFmtId="165" fontId="6" fillId="0" borderId="1" xfId="0" applyNumberFormat="1" applyFont="1" applyBorder="1" applyAlignment="1">
      <alignment horizontal="center" vertical="top" wrapText="1"/>
    </xf>
    <xf numFmtId="165" fontId="5" fillId="0" borderId="1" xfId="0" applyNumberFormat="1" applyFont="1" applyBorder="1" applyAlignment="1">
      <alignment horizontal="center" vertical="top" wrapText="1"/>
    </xf>
    <xf numFmtId="0" fontId="5" fillId="0" borderId="1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vertical="top" wrapText="1"/>
    </xf>
    <xf numFmtId="0" fontId="5" fillId="0" borderId="5" xfId="0" applyNumberFormat="1" applyFont="1" applyBorder="1" applyAlignment="1">
      <alignment horizontal="center" vertical="top" wrapText="1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5" fillId="0" borderId="1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4" fillId="0" borderId="0" xfId="0" applyFont="1" applyBorder="1" applyAlignment="1">
      <alignment horizontal="right" vertical="top" wrapText="1"/>
    </xf>
    <xf numFmtId="165" fontId="5" fillId="0" borderId="5" xfId="0" applyNumberFormat="1" applyFont="1" applyBorder="1" applyAlignment="1">
      <alignment horizontal="center" vertical="top" wrapText="1"/>
    </xf>
    <xf numFmtId="165" fontId="5" fillId="0" borderId="6" xfId="0" applyNumberFormat="1" applyFont="1" applyBorder="1" applyAlignment="1">
      <alignment horizontal="center" vertical="top" wrapText="1"/>
    </xf>
    <xf numFmtId="0" fontId="5" fillId="0" borderId="5" xfId="0" applyNumberFormat="1" applyFont="1" applyBorder="1" applyAlignment="1">
      <alignment horizontal="center" vertical="top" wrapText="1"/>
    </xf>
    <xf numFmtId="0" fontId="5" fillId="0" borderId="6" xfId="0" applyNumberFormat="1" applyFont="1" applyBorder="1" applyAlignment="1">
      <alignment horizontal="center" vertical="top" wrapText="1"/>
    </xf>
    <xf numFmtId="165" fontId="7" fillId="0" borderId="2" xfId="0" applyNumberFormat="1" applyFont="1" applyBorder="1" applyAlignment="1">
      <alignment horizontal="center" vertical="top" wrapText="1"/>
    </xf>
    <xf numFmtId="165" fontId="7" fillId="0" borderId="3" xfId="0" applyNumberFormat="1" applyFont="1" applyBorder="1" applyAlignment="1">
      <alignment horizontal="center" vertical="top" wrapText="1"/>
    </xf>
    <xf numFmtId="165" fontId="7" fillId="0" borderId="4" xfId="0" applyNumberFormat="1" applyFont="1" applyBorder="1" applyAlignment="1">
      <alignment horizontal="center" vertical="top" wrapText="1"/>
    </xf>
    <xf numFmtId="165" fontId="5" fillId="0" borderId="1" xfId="0" applyNumberFormat="1" applyFont="1" applyBorder="1" applyAlignment="1">
      <alignment horizontal="center" vertical="top" wrapText="1"/>
    </xf>
    <xf numFmtId="0" fontId="5" fillId="0" borderId="1" xfId="0" applyNumberFormat="1" applyFont="1" applyBorder="1" applyAlignment="1">
      <alignment horizontal="center" vertical="top" wrapText="1"/>
    </xf>
    <xf numFmtId="165" fontId="5" fillId="0" borderId="2" xfId="0" applyNumberFormat="1" applyFont="1" applyBorder="1" applyAlignment="1">
      <alignment horizontal="center" vertical="top" wrapText="1"/>
    </xf>
    <xf numFmtId="165" fontId="5" fillId="0" borderId="3" xfId="0" applyNumberFormat="1" applyFont="1" applyBorder="1" applyAlignment="1">
      <alignment horizontal="center" vertical="top" wrapText="1"/>
    </xf>
    <xf numFmtId="165" fontId="5" fillId="0" borderId="4" xfId="0" applyNumberFormat="1" applyFont="1" applyBorder="1" applyAlignment="1">
      <alignment horizontal="center" vertical="top" wrapText="1"/>
    </xf>
    <xf numFmtId="0" fontId="4" fillId="0" borderId="0" xfId="0" applyFont="1" applyFill="1" applyBorder="1" applyAlignment="1">
      <alignment horizontal="left" vertical="center" wrapText="1"/>
    </xf>
    <xf numFmtId="164" fontId="2" fillId="0" borderId="0" xfId="0" applyNumberFormat="1" applyFont="1" applyFill="1" applyBorder="1" applyAlignment="1">
      <alignment horizontal="left" vertical="center"/>
    </xf>
    <xf numFmtId="0" fontId="7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right"/>
    </xf>
    <xf numFmtId="0" fontId="5" fillId="0" borderId="1" xfId="0" applyFont="1" applyBorder="1" applyAlignment="1">
      <alignment horizontal="center" vertical="top" wrapText="1"/>
    </xf>
    <xf numFmtId="49" fontId="2" fillId="0" borderId="0" xfId="0" applyNumberFormat="1" applyFont="1" applyBorder="1" applyAlignment="1">
      <alignment horizontal="left" vertical="top" wrapText="1"/>
    </xf>
    <xf numFmtId="49" fontId="2" fillId="0" borderId="0" xfId="0" applyNumberFormat="1" applyFont="1" applyBorder="1" applyAlignment="1">
      <alignment horizontal="left" vertical="top"/>
    </xf>
    <xf numFmtId="49" fontId="2" fillId="0" borderId="0" xfId="0" applyNumberFormat="1" applyFont="1" applyFill="1" applyBorder="1" applyAlignment="1">
      <alignment horizontal="left" vertical="top"/>
    </xf>
    <xf numFmtId="0" fontId="8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49" fontId="5" fillId="0" borderId="7" xfId="0" applyNumberFormat="1" applyFont="1" applyBorder="1" applyAlignment="1">
      <alignment horizontal="center" vertical="center" wrapText="1"/>
    </xf>
    <xf numFmtId="49" fontId="5" fillId="0" borderId="6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left" vertical="top" wrapText="1"/>
    </xf>
    <xf numFmtId="0" fontId="5" fillId="0" borderId="6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165" fontId="6" fillId="0" borderId="2" xfId="0" applyNumberFormat="1" applyFont="1" applyBorder="1" applyAlignment="1">
      <alignment horizontal="center" vertical="top" wrapText="1"/>
    </xf>
    <xf numFmtId="165" fontId="6" fillId="0" borderId="3" xfId="0" applyNumberFormat="1" applyFont="1" applyBorder="1" applyAlignment="1">
      <alignment horizontal="center" vertical="top" wrapText="1"/>
    </xf>
    <xf numFmtId="165" fontId="6" fillId="0" borderId="4" xfId="0" applyNumberFormat="1" applyFont="1" applyBorder="1" applyAlignment="1">
      <alignment horizontal="center" vertical="top" wrapText="1"/>
    </xf>
    <xf numFmtId="2" fontId="7" fillId="0" borderId="2" xfId="0" applyNumberFormat="1" applyFont="1" applyBorder="1" applyAlignment="1">
      <alignment horizontal="center" vertical="top"/>
    </xf>
    <xf numFmtId="2" fontId="7" fillId="0" borderId="3" xfId="0" applyNumberFormat="1" applyFont="1" applyBorder="1" applyAlignment="1">
      <alignment horizontal="center" vertical="top"/>
    </xf>
    <xf numFmtId="2" fontId="7" fillId="0" borderId="4" xfId="0" applyNumberFormat="1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82"/>
  <sheetViews>
    <sheetView tabSelected="1" view="pageBreakPreview" topLeftCell="A11" zoomScaleNormal="100" zoomScaleSheetLayoutView="100" workbookViewId="0">
      <selection activeCell="F71" sqref="F71:K71"/>
    </sheetView>
  </sheetViews>
  <sheetFormatPr defaultRowHeight="15" x14ac:dyDescent="0.25"/>
  <cols>
    <col min="1" max="1" width="7" style="5" customWidth="1"/>
    <col min="2" max="2" width="49.28515625" style="46" customWidth="1"/>
    <col min="3" max="3" width="12.42578125" style="6" customWidth="1"/>
    <col min="4" max="4" width="19.42578125" style="6" customWidth="1"/>
    <col min="5" max="5" width="12.140625" style="6" customWidth="1"/>
    <col min="6" max="6" width="11.7109375" style="6" customWidth="1"/>
    <col min="7" max="8" width="10" style="6" customWidth="1"/>
    <col min="9" max="9" width="9.140625" style="6" customWidth="1"/>
    <col min="10" max="10" width="8.140625" style="6" hidden="1" customWidth="1"/>
    <col min="11" max="11" width="10.42578125" style="6" customWidth="1"/>
    <col min="12" max="12" width="11.7109375" style="6" customWidth="1"/>
    <col min="13" max="13" width="11.5703125" style="6" customWidth="1"/>
    <col min="14" max="14" width="11.85546875" style="6" customWidth="1"/>
    <col min="15" max="15" width="12.5703125" style="6" customWidth="1"/>
    <col min="16" max="16" width="21.140625" style="6" customWidth="1"/>
    <col min="17" max="17" width="4.7109375" style="6" customWidth="1"/>
    <col min="18" max="16384" width="9.140625" style="6"/>
  </cols>
  <sheetData>
    <row r="1" spans="1:17" ht="87" customHeight="1" x14ac:dyDescent="0.25">
      <c r="N1" s="64" t="s">
        <v>74</v>
      </c>
      <c r="O1" s="64"/>
      <c r="P1" s="64"/>
    </row>
    <row r="2" spans="1:17" hidden="1" x14ac:dyDescent="0.25"/>
    <row r="3" spans="1:17" s="1" customFormat="1" ht="8.25" customHeight="1" x14ac:dyDescent="0.25">
      <c r="A3" s="3"/>
      <c r="B3" s="47"/>
      <c r="D3" s="2"/>
      <c r="E3" s="2"/>
      <c r="F3" s="2"/>
      <c r="G3" s="2"/>
      <c r="H3" s="2"/>
      <c r="I3" s="2"/>
      <c r="J3" s="2"/>
      <c r="K3" s="2"/>
      <c r="Q3" s="4"/>
    </row>
    <row r="4" spans="1:17" s="1" customFormat="1" hidden="1" x14ac:dyDescent="0.25">
      <c r="A4" s="3"/>
      <c r="B4" s="47"/>
      <c r="D4" s="2"/>
      <c r="E4" s="2"/>
      <c r="F4" s="2"/>
      <c r="G4" s="2"/>
      <c r="H4" s="2"/>
      <c r="I4" s="2"/>
      <c r="J4" s="2"/>
      <c r="K4" s="2"/>
      <c r="L4" s="2"/>
      <c r="M4" s="73"/>
      <c r="N4" s="73"/>
    </row>
    <row r="5" spans="1:17" s="1" customFormat="1" ht="31.5" customHeight="1" x14ac:dyDescent="0.25">
      <c r="A5" s="72" t="s">
        <v>35</v>
      </c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</row>
    <row r="6" spans="1:17" ht="13.5" customHeight="1" x14ac:dyDescent="0.25"/>
    <row r="7" spans="1:17" ht="43.5" customHeight="1" x14ac:dyDescent="0.25">
      <c r="A7" s="79" t="s">
        <v>1</v>
      </c>
      <c r="B7" s="71" t="s">
        <v>4</v>
      </c>
      <c r="C7" s="71" t="s">
        <v>64</v>
      </c>
      <c r="D7" s="71" t="s">
        <v>0</v>
      </c>
      <c r="E7" s="71" t="s">
        <v>5</v>
      </c>
      <c r="F7" s="71" t="s">
        <v>6</v>
      </c>
      <c r="G7" s="71"/>
      <c r="H7" s="71"/>
      <c r="I7" s="71"/>
      <c r="J7" s="71"/>
      <c r="K7" s="71"/>
      <c r="L7" s="71"/>
      <c r="M7" s="71"/>
      <c r="N7" s="71"/>
      <c r="O7" s="71"/>
      <c r="P7" s="71" t="s">
        <v>23</v>
      </c>
    </row>
    <row r="8" spans="1:17" ht="19.5" customHeight="1" x14ac:dyDescent="0.25">
      <c r="A8" s="79"/>
      <c r="B8" s="71"/>
      <c r="C8" s="71"/>
      <c r="D8" s="71"/>
      <c r="E8" s="71"/>
      <c r="F8" s="80" t="s">
        <v>7</v>
      </c>
      <c r="G8" s="81"/>
      <c r="H8" s="81"/>
      <c r="I8" s="81"/>
      <c r="J8" s="81"/>
      <c r="K8" s="82"/>
      <c r="L8" s="24" t="s">
        <v>8</v>
      </c>
      <c r="M8" s="24" t="s">
        <v>36</v>
      </c>
      <c r="N8" s="24" t="s">
        <v>37</v>
      </c>
      <c r="O8" s="24" t="s">
        <v>38</v>
      </c>
      <c r="P8" s="71"/>
    </row>
    <row r="9" spans="1:17" x14ac:dyDescent="0.25">
      <c r="A9" s="33">
        <v>1</v>
      </c>
      <c r="B9" s="41">
        <v>2</v>
      </c>
      <c r="C9" s="36">
        <v>3</v>
      </c>
      <c r="D9" s="36">
        <v>4</v>
      </c>
      <c r="E9" s="36">
        <v>5</v>
      </c>
      <c r="F9" s="80">
        <v>6</v>
      </c>
      <c r="G9" s="81"/>
      <c r="H9" s="81"/>
      <c r="I9" s="81"/>
      <c r="J9" s="81"/>
      <c r="K9" s="82"/>
      <c r="L9" s="36">
        <v>7</v>
      </c>
      <c r="M9" s="36">
        <v>8</v>
      </c>
      <c r="N9" s="36">
        <v>9</v>
      </c>
      <c r="O9" s="36">
        <v>10</v>
      </c>
      <c r="P9" s="36">
        <v>11</v>
      </c>
    </row>
    <row r="10" spans="1:17" ht="15.75" customHeight="1" x14ac:dyDescent="0.25">
      <c r="A10" s="70" t="s">
        <v>24</v>
      </c>
      <c r="B10" s="70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</row>
    <row r="11" spans="1:17" ht="63.75" customHeight="1" x14ac:dyDescent="0.25">
      <c r="A11" s="33" t="s">
        <v>11</v>
      </c>
      <c r="B11" s="48" t="s">
        <v>49</v>
      </c>
      <c r="C11" s="32" t="s">
        <v>39</v>
      </c>
      <c r="D11" s="32" t="s">
        <v>21</v>
      </c>
      <c r="E11" s="31">
        <v>0</v>
      </c>
      <c r="F11" s="59">
        <v>0</v>
      </c>
      <c r="G11" s="59"/>
      <c r="H11" s="59"/>
      <c r="I11" s="59"/>
      <c r="J11" s="59"/>
      <c r="K11" s="59"/>
      <c r="L11" s="39">
        <v>0</v>
      </c>
      <c r="M11" s="39">
        <v>0</v>
      </c>
      <c r="N11" s="39">
        <v>0</v>
      </c>
      <c r="O11" s="39">
        <v>0</v>
      </c>
      <c r="P11" s="35"/>
    </row>
    <row r="12" spans="1:17" ht="48.75" customHeight="1" x14ac:dyDescent="0.25">
      <c r="A12" s="33" t="s">
        <v>12</v>
      </c>
      <c r="B12" s="48" t="s">
        <v>50</v>
      </c>
      <c r="C12" s="32" t="s">
        <v>39</v>
      </c>
      <c r="D12" s="32" t="s">
        <v>21</v>
      </c>
      <c r="E12" s="31">
        <f t="shared" ref="E12" si="0">SUM(F12:O12)</f>
        <v>0</v>
      </c>
      <c r="F12" s="59">
        <v>0</v>
      </c>
      <c r="G12" s="59"/>
      <c r="H12" s="59"/>
      <c r="I12" s="59"/>
      <c r="J12" s="59"/>
      <c r="K12" s="59"/>
      <c r="L12" s="31">
        <v>0</v>
      </c>
      <c r="M12" s="39">
        <v>0</v>
      </c>
      <c r="N12" s="39">
        <v>0</v>
      </c>
      <c r="O12" s="39">
        <v>0</v>
      </c>
      <c r="P12" s="35" t="s">
        <v>26</v>
      </c>
    </row>
    <row r="13" spans="1:17" x14ac:dyDescent="0.25">
      <c r="A13" s="79"/>
      <c r="B13" s="69" t="s">
        <v>41</v>
      </c>
      <c r="C13" s="74"/>
      <c r="D13" s="74"/>
      <c r="E13" s="52" t="s">
        <v>65</v>
      </c>
      <c r="F13" s="54" t="s">
        <v>66</v>
      </c>
      <c r="G13" s="59" t="s">
        <v>44</v>
      </c>
      <c r="H13" s="59"/>
      <c r="I13" s="59"/>
      <c r="J13" s="59"/>
      <c r="K13" s="59"/>
      <c r="L13" s="60">
        <v>2027</v>
      </c>
      <c r="M13" s="60">
        <v>2028</v>
      </c>
      <c r="N13" s="60">
        <v>2029</v>
      </c>
      <c r="O13" s="60">
        <v>2030</v>
      </c>
      <c r="P13" s="67" t="s">
        <v>48</v>
      </c>
    </row>
    <row r="14" spans="1:17" x14ac:dyDescent="0.25">
      <c r="A14" s="79"/>
      <c r="B14" s="69"/>
      <c r="C14" s="74"/>
      <c r="D14" s="74"/>
      <c r="E14" s="53"/>
      <c r="F14" s="55"/>
      <c r="G14" s="25" t="s">
        <v>63</v>
      </c>
      <c r="H14" s="25" t="s">
        <v>45</v>
      </c>
      <c r="I14" s="25" t="s">
        <v>46</v>
      </c>
      <c r="J14" s="25"/>
      <c r="K14" s="25" t="s">
        <v>47</v>
      </c>
      <c r="L14" s="60"/>
      <c r="M14" s="60"/>
      <c r="N14" s="60"/>
      <c r="O14" s="60"/>
      <c r="P14" s="67"/>
    </row>
    <row r="15" spans="1:17" x14ac:dyDescent="0.25">
      <c r="A15" s="79"/>
      <c r="B15" s="69"/>
      <c r="C15" s="74"/>
      <c r="D15" s="74"/>
      <c r="E15" s="45">
        <v>100</v>
      </c>
      <c r="F15" s="34">
        <v>100</v>
      </c>
      <c r="G15" s="34">
        <v>16</v>
      </c>
      <c r="H15" s="34">
        <v>40</v>
      </c>
      <c r="I15" s="34">
        <v>70</v>
      </c>
      <c r="J15" s="34"/>
      <c r="K15" s="34">
        <v>100</v>
      </c>
      <c r="L15" s="34">
        <v>0</v>
      </c>
      <c r="M15" s="34">
        <v>0</v>
      </c>
      <c r="N15" s="34">
        <v>0</v>
      </c>
      <c r="O15" s="34">
        <v>0</v>
      </c>
      <c r="P15" s="67"/>
    </row>
    <row r="16" spans="1:17" ht="60.75" customHeight="1" x14ac:dyDescent="0.25">
      <c r="A16" s="33" t="s">
        <v>13</v>
      </c>
      <c r="B16" s="48" t="s">
        <v>51</v>
      </c>
      <c r="C16" s="32" t="s">
        <v>39</v>
      </c>
      <c r="D16" s="32" t="s">
        <v>21</v>
      </c>
      <c r="E16" s="31">
        <f>SUM(F16:O16)</f>
        <v>0</v>
      </c>
      <c r="F16" s="59">
        <v>0</v>
      </c>
      <c r="G16" s="59"/>
      <c r="H16" s="59"/>
      <c r="I16" s="59"/>
      <c r="J16" s="59"/>
      <c r="K16" s="59"/>
      <c r="L16" s="31">
        <v>0</v>
      </c>
      <c r="M16" s="31">
        <v>0</v>
      </c>
      <c r="N16" s="31">
        <v>0</v>
      </c>
      <c r="O16" s="31">
        <v>0</v>
      </c>
      <c r="P16" s="35" t="s">
        <v>26</v>
      </c>
    </row>
    <row r="17" spans="1:16" x14ac:dyDescent="0.25">
      <c r="A17" s="79"/>
      <c r="B17" s="69" t="s">
        <v>40</v>
      </c>
      <c r="C17" s="74"/>
      <c r="D17" s="74"/>
      <c r="E17" s="52" t="str">
        <f t="shared" ref="E17:K19" si="1">E13</f>
        <v xml:space="preserve">Всего
</v>
      </c>
      <c r="F17" s="54" t="str">
        <f t="shared" si="1"/>
        <v>Итого                 2026</v>
      </c>
      <c r="G17" s="61" t="str">
        <f t="shared" si="1"/>
        <v>В том числе:</v>
      </c>
      <c r="H17" s="62"/>
      <c r="I17" s="62"/>
      <c r="J17" s="62"/>
      <c r="K17" s="63"/>
      <c r="L17" s="60">
        <v>2027</v>
      </c>
      <c r="M17" s="60">
        <v>2028</v>
      </c>
      <c r="N17" s="60">
        <v>2029</v>
      </c>
      <c r="O17" s="60">
        <v>2030</v>
      </c>
      <c r="P17" s="67" t="s">
        <v>48</v>
      </c>
    </row>
    <row r="18" spans="1:16" x14ac:dyDescent="0.25">
      <c r="A18" s="79"/>
      <c r="B18" s="69"/>
      <c r="C18" s="74"/>
      <c r="D18" s="74"/>
      <c r="E18" s="53">
        <f>E15</f>
        <v>100</v>
      </c>
      <c r="F18" s="55"/>
      <c r="G18" s="31" t="str">
        <f t="shared" si="1"/>
        <v>1 квартал</v>
      </c>
      <c r="H18" s="31" t="str">
        <f t="shared" si="1"/>
        <v>1 полугодие</v>
      </c>
      <c r="I18" s="31" t="str">
        <f t="shared" si="1"/>
        <v>9 месяцев</v>
      </c>
      <c r="J18" s="31">
        <f t="shared" si="1"/>
        <v>0</v>
      </c>
      <c r="K18" s="31" t="str">
        <f t="shared" si="1"/>
        <v>12 месяцев</v>
      </c>
      <c r="L18" s="60"/>
      <c r="M18" s="60"/>
      <c r="N18" s="60"/>
      <c r="O18" s="60"/>
      <c r="P18" s="67"/>
    </row>
    <row r="19" spans="1:16" x14ac:dyDescent="0.25">
      <c r="A19" s="79"/>
      <c r="B19" s="69"/>
      <c r="C19" s="74"/>
      <c r="D19" s="74"/>
      <c r="E19" s="45">
        <v>391000</v>
      </c>
      <c r="F19" s="40">
        <v>391000</v>
      </c>
      <c r="G19" s="34">
        <v>386462</v>
      </c>
      <c r="H19" s="34">
        <v>387928</v>
      </c>
      <c r="I19" s="34">
        <v>389000</v>
      </c>
      <c r="J19" s="34">
        <f t="shared" si="1"/>
        <v>0</v>
      </c>
      <c r="K19" s="34">
        <v>391000</v>
      </c>
      <c r="L19" s="34">
        <v>0</v>
      </c>
      <c r="M19" s="34">
        <v>0</v>
      </c>
      <c r="N19" s="34">
        <v>0</v>
      </c>
      <c r="O19" s="34">
        <v>0</v>
      </c>
      <c r="P19" s="67"/>
    </row>
    <row r="20" spans="1:16" ht="51" customHeight="1" x14ac:dyDescent="0.25">
      <c r="A20" s="33" t="s">
        <v>33</v>
      </c>
      <c r="B20" s="48" t="s">
        <v>52</v>
      </c>
      <c r="C20" s="32" t="s">
        <v>39</v>
      </c>
      <c r="D20" s="32" t="s">
        <v>21</v>
      </c>
      <c r="E20" s="31">
        <f>SUM(F20:O20)</f>
        <v>0</v>
      </c>
      <c r="F20" s="59">
        <v>0</v>
      </c>
      <c r="G20" s="59"/>
      <c r="H20" s="59"/>
      <c r="I20" s="59"/>
      <c r="J20" s="59"/>
      <c r="K20" s="59"/>
      <c r="L20" s="31">
        <v>0</v>
      </c>
      <c r="M20" s="31">
        <v>0</v>
      </c>
      <c r="N20" s="31">
        <v>0</v>
      </c>
      <c r="O20" s="31">
        <v>0</v>
      </c>
      <c r="P20" s="35" t="s">
        <v>26</v>
      </c>
    </row>
    <row r="21" spans="1:16" ht="48.75" customHeight="1" x14ac:dyDescent="0.25">
      <c r="A21" s="79"/>
      <c r="B21" s="69" t="s">
        <v>67</v>
      </c>
      <c r="C21" s="74"/>
      <c r="D21" s="74"/>
      <c r="E21" s="52" t="str">
        <f t="shared" ref="E21:K23" si="2">E17</f>
        <v xml:space="preserve">Всего
</v>
      </c>
      <c r="F21" s="54" t="str">
        <f t="shared" si="2"/>
        <v>Итого                 2026</v>
      </c>
      <c r="G21" s="61" t="str">
        <f t="shared" si="2"/>
        <v>В том числе:</v>
      </c>
      <c r="H21" s="62"/>
      <c r="I21" s="62"/>
      <c r="J21" s="62"/>
      <c r="K21" s="63"/>
      <c r="L21" s="60">
        <v>2027</v>
      </c>
      <c r="M21" s="60">
        <v>2028</v>
      </c>
      <c r="N21" s="60">
        <v>2029</v>
      </c>
      <c r="O21" s="60">
        <v>2030</v>
      </c>
      <c r="P21" s="67" t="s">
        <v>48</v>
      </c>
    </row>
    <row r="22" spans="1:16" ht="15.75" customHeight="1" x14ac:dyDescent="0.25">
      <c r="A22" s="79"/>
      <c r="B22" s="69"/>
      <c r="C22" s="74"/>
      <c r="D22" s="74"/>
      <c r="E22" s="53">
        <f t="shared" si="2"/>
        <v>100</v>
      </c>
      <c r="F22" s="55"/>
      <c r="G22" s="31" t="str">
        <f t="shared" si="2"/>
        <v>1 квартал</v>
      </c>
      <c r="H22" s="31" t="str">
        <f t="shared" si="2"/>
        <v>1 полугодие</v>
      </c>
      <c r="I22" s="31" t="str">
        <f t="shared" si="2"/>
        <v>9 месяцев</v>
      </c>
      <c r="J22" s="31">
        <f t="shared" si="2"/>
        <v>0</v>
      </c>
      <c r="K22" s="31" t="str">
        <f t="shared" si="2"/>
        <v>12 месяцев</v>
      </c>
      <c r="L22" s="60"/>
      <c r="M22" s="60"/>
      <c r="N22" s="60"/>
      <c r="O22" s="60"/>
      <c r="P22" s="67"/>
    </row>
    <row r="23" spans="1:16" ht="13.5" customHeight="1" x14ac:dyDescent="0.25">
      <c r="A23" s="79"/>
      <c r="B23" s="69"/>
      <c r="C23" s="74"/>
      <c r="D23" s="74"/>
      <c r="E23" s="45">
        <v>40</v>
      </c>
      <c r="F23" s="40">
        <v>40</v>
      </c>
      <c r="G23" s="34">
        <v>24</v>
      </c>
      <c r="H23" s="34">
        <v>30</v>
      </c>
      <c r="I23" s="34">
        <v>36</v>
      </c>
      <c r="J23" s="34">
        <f t="shared" si="2"/>
        <v>0</v>
      </c>
      <c r="K23" s="34">
        <v>40</v>
      </c>
      <c r="L23" s="34">
        <v>0</v>
      </c>
      <c r="M23" s="34">
        <v>0</v>
      </c>
      <c r="N23" s="34">
        <v>0</v>
      </c>
      <c r="O23" s="34">
        <v>0</v>
      </c>
      <c r="P23" s="67"/>
    </row>
    <row r="24" spans="1:16" ht="14.25" customHeight="1" x14ac:dyDescent="0.25">
      <c r="A24" s="79" t="s">
        <v>14</v>
      </c>
      <c r="B24" s="69" t="s">
        <v>53</v>
      </c>
      <c r="C24" s="74" t="s">
        <v>39</v>
      </c>
      <c r="D24" s="42" t="s">
        <v>9</v>
      </c>
      <c r="E24" s="38">
        <f>SUM(F24:O24)</f>
        <v>0</v>
      </c>
      <c r="F24" s="92">
        <f>SUM(F25:F26)</f>
        <v>0</v>
      </c>
      <c r="G24" s="93"/>
      <c r="H24" s="93"/>
      <c r="I24" s="93"/>
      <c r="J24" s="93"/>
      <c r="K24" s="94"/>
      <c r="L24" s="38">
        <f t="shared" ref="L24:O24" si="3">SUM(L25:L26)</f>
        <v>0</v>
      </c>
      <c r="M24" s="38">
        <f t="shared" si="3"/>
        <v>0</v>
      </c>
      <c r="N24" s="38">
        <f t="shared" si="3"/>
        <v>0</v>
      </c>
      <c r="O24" s="38">
        <f t="shared" si="3"/>
        <v>0</v>
      </c>
      <c r="P24" s="67"/>
    </row>
    <row r="25" spans="1:16" ht="36" x14ac:dyDescent="0.25">
      <c r="A25" s="79"/>
      <c r="B25" s="69"/>
      <c r="C25" s="74"/>
      <c r="D25" s="32" t="s">
        <v>10</v>
      </c>
      <c r="E25" s="31">
        <f t="shared" ref="E25:E40" si="4">SUM(F25:O25)</f>
        <v>0</v>
      </c>
      <c r="F25" s="61">
        <f>SUM(F28,F34)</f>
        <v>0</v>
      </c>
      <c r="G25" s="62"/>
      <c r="H25" s="62"/>
      <c r="I25" s="62"/>
      <c r="J25" s="62"/>
      <c r="K25" s="63"/>
      <c r="L25" s="31">
        <f t="shared" ref="L25:O25" si="5">SUM(L28,L34)</f>
        <v>0</v>
      </c>
      <c r="M25" s="31">
        <f t="shared" si="5"/>
        <v>0</v>
      </c>
      <c r="N25" s="31">
        <f t="shared" si="5"/>
        <v>0</v>
      </c>
      <c r="O25" s="31">
        <f t="shared" si="5"/>
        <v>0</v>
      </c>
      <c r="P25" s="67"/>
    </row>
    <row r="26" spans="1:16" ht="39" customHeight="1" x14ac:dyDescent="0.25">
      <c r="A26" s="79"/>
      <c r="B26" s="69"/>
      <c r="C26" s="74"/>
      <c r="D26" s="32" t="s">
        <v>21</v>
      </c>
      <c r="E26" s="31">
        <f t="shared" si="4"/>
        <v>0</v>
      </c>
      <c r="F26" s="61">
        <v>0</v>
      </c>
      <c r="G26" s="62"/>
      <c r="H26" s="62"/>
      <c r="I26" s="62"/>
      <c r="J26" s="62"/>
      <c r="K26" s="63"/>
      <c r="L26" s="31">
        <f t="shared" ref="L26:O26" si="6">SUM(L29,L35)</f>
        <v>0</v>
      </c>
      <c r="M26" s="31">
        <f t="shared" si="6"/>
        <v>0</v>
      </c>
      <c r="N26" s="31">
        <f t="shared" si="6"/>
        <v>0</v>
      </c>
      <c r="O26" s="31">
        <f t="shared" si="6"/>
        <v>0</v>
      </c>
      <c r="P26" s="67"/>
    </row>
    <row r="27" spans="1:16" ht="15" customHeight="1" x14ac:dyDescent="0.25">
      <c r="A27" s="79" t="s">
        <v>2</v>
      </c>
      <c r="B27" s="69" t="s">
        <v>54</v>
      </c>
      <c r="C27" s="74" t="s">
        <v>39</v>
      </c>
      <c r="D27" s="32" t="s">
        <v>9</v>
      </c>
      <c r="E27" s="31">
        <f t="shared" si="4"/>
        <v>0</v>
      </c>
      <c r="F27" s="61">
        <v>0</v>
      </c>
      <c r="G27" s="62"/>
      <c r="H27" s="62"/>
      <c r="I27" s="62"/>
      <c r="J27" s="62"/>
      <c r="K27" s="63"/>
      <c r="L27" s="31">
        <f t="shared" ref="L27:O27" si="7">SUM(L28:L29)</f>
        <v>0</v>
      </c>
      <c r="M27" s="31">
        <f t="shared" si="7"/>
        <v>0</v>
      </c>
      <c r="N27" s="31">
        <f t="shared" si="7"/>
        <v>0</v>
      </c>
      <c r="O27" s="31">
        <f t="shared" si="7"/>
        <v>0</v>
      </c>
      <c r="P27" s="67" t="s">
        <v>26</v>
      </c>
    </row>
    <row r="28" spans="1:16" ht="36" x14ac:dyDescent="0.25">
      <c r="A28" s="79"/>
      <c r="B28" s="69"/>
      <c r="C28" s="74"/>
      <c r="D28" s="32" t="s">
        <v>10</v>
      </c>
      <c r="E28" s="31">
        <f t="shared" si="4"/>
        <v>0</v>
      </c>
      <c r="F28" s="61">
        <v>0</v>
      </c>
      <c r="G28" s="62"/>
      <c r="H28" s="62"/>
      <c r="I28" s="62"/>
      <c r="J28" s="62"/>
      <c r="K28" s="63"/>
      <c r="L28" s="31">
        <v>0</v>
      </c>
      <c r="M28" s="31">
        <v>0</v>
      </c>
      <c r="N28" s="31">
        <v>0</v>
      </c>
      <c r="O28" s="31">
        <v>0</v>
      </c>
      <c r="P28" s="67"/>
    </row>
    <row r="29" spans="1:16" ht="39" customHeight="1" x14ac:dyDescent="0.25">
      <c r="A29" s="79"/>
      <c r="B29" s="69"/>
      <c r="C29" s="74"/>
      <c r="D29" s="32" t="s">
        <v>21</v>
      </c>
      <c r="E29" s="31">
        <f t="shared" si="4"/>
        <v>0</v>
      </c>
      <c r="F29" s="61">
        <v>0</v>
      </c>
      <c r="G29" s="62"/>
      <c r="H29" s="62"/>
      <c r="I29" s="62"/>
      <c r="J29" s="62"/>
      <c r="K29" s="63"/>
      <c r="L29" s="31">
        <v>0</v>
      </c>
      <c r="M29" s="31">
        <v>0</v>
      </c>
      <c r="N29" s="31">
        <v>0</v>
      </c>
      <c r="O29" s="31">
        <v>0</v>
      </c>
      <c r="P29" s="67"/>
    </row>
    <row r="30" spans="1:16" ht="22.5" customHeight="1" x14ac:dyDescent="0.25">
      <c r="A30" s="79"/>
      <c r="B30" s="69" t="s">
        <v>42</v>
      </c>
      <c r="C30" s="74"/>
      <c r="D30" s="74"/>
      <c r="E30" s="52" t="str">
        <f t="shared" ref="E30:K32" si="8">E21</f>
        <v xml:space="preserve">Всего
</v>
      </c>
      <c r="F30" s="54" t="str">
        <f t="shared" si="8"/>
        <v>Итого                 2026</v>
      </c>
      <c r="G30" s="59" t="str">
        <f t="shared" si="8"/>
        <v>В том числе:</v>
      </c>
      <c r="H30" s="59"/>
      <c r="I30" s="59"/>
      <c r="J30" s="59"/>
      <c r="K30" s="59"/>
      <c r="L30" s="60">
        <v>2027</v>
      </c>
      <c r="M30" s="60">
        <v>2028</v>
      </c>
      <c r="N30" s="60">
        <v>2029</v>
      </c>
      <c r="O30" s="60">
        <v>2030</v>
      </c>
      <c r="P30" s="67" t="s">
        <v>48</v>
      </c>
    </row>
    <row r="31" spans="1:16" x14ac:dyDescent="0.25">
      <c r="A31" s="79"/>
      <c r="B31" s="69"/>
      <c r="C31" s="74"/>
      <c r="D31" s="74"/>
      <c r="E31" s="53">
        <f t="shared" si="8"/>
        <v>100</v>
      </c>
      <c r="F31" s="55"/>
      <c r="G31" s="31" t="str">
        <f t="shared" si="8"/>
        <v>1 квартал</v>
      </c>
      <c r="H31" s="31" t="str">
        <f t="shared" si="8"/>
        <v>1 полугодие</v>
      </c>
      <c r="I31" s="31" t="str">
        <f t="shared" si="8"/>
        <v>9 месяцев</v>
      </c>
      <c r="J31" s="31">
        <f t="shared" si="8"/>
        <v>0</v>
      </c>
      <c r="K31" s="31" t="str">
        <f t="shared" si="8"/>
        <v>12 месяцев</v>
      </c>
      <c r="L31" s="60"/>
      <c r="M31" s="60"/>
      <c r="N31" s="60"/>
      <c r="O31" s="60"/>
      <c r="P31" s="67"/>
    </row>
    <row r="32" spans="1:16" x14ac:dyDescent="0.25">
      <c r="A32" s="79"/>
      <c r="B32" s="69"/>
      <c r="C32" s="74"/>
      <c r="D32" s="74"/>
      <c r="E32" s="45">
        <v>7</v>
      </c>
      <c r="F32" s="40">
        <v>7</v>
      </c>
      <c r="G32" s="34">
        <v>3</v>
      </c>
      <c r="H32" s="34">
        <v>5</v>
      </c>
      <c r="I32" s="34">
        <v>6</v>
      </c>
      <c r="J32" s="34">
        <f t="shared" si="8"/>
        <v>0</v>
      </c>
      <c r="K32" s="34">
        <v>7</v>
      </c>
      <c r="L32" s="34">
        <v>0</v>
      </c>
      <c r="M32" s="34">
        <v>0</v>
      </c>
      <c r="N32" s="34">
        <v>0</v>
      </c>
      <c r="O32" s="34">
        <v>0</v>
      </c>
      <c r="P32" s="67"/>
    </row>
    <row r="33" spans="1:16" ht="14.25" customHeight="1" x14ac:dyDescent="0.25">
      <c r="A33" s="79" t="s">
        <v>3</v>
      </c>
      <c r="B33" s="69" t="s">
        <v>55</v>
      </c>
      <c r="C33" s="74" t="s">
        <v>39</v>
      </c>
      <c r="D33" s="32" t="s">
        <v>9</v>
      </c>
      <c r="E33" s="31">
        <f t="shared" si="4"/>
        <v>0</v>
      </c>
      <c r="F33" s="61">
        <f>SUM(F34:F35)</f>
        <v>0</v>
      </c>
      <c r="G33" s="62"/>
      <c r="H33" s="62"/>
      <c r="I33" s="62"/>
      <c r="J33" s="62"/>
      <c r="K33" s="63"/>
      <c r="L33" s="31">
        <f t="shared" ref="L33:O33" si="9">SUM(L34:L35)</f>
        <v>0</v>
      </c>
      <c r="M33" s="31">
        <f t="shared" si="9"/>
        <v>0</v>
      </c>
      <c r="N33" s="31">
        <f t="shared" si="9"/>
        <v>0</v>
      </c>
      <c r="O33" s="31">
        <f t="shared" si="9"/>
        <v>0</v>
      </c>
      <c r="P33" s="67" t="s">
        <v>26</v>
      </c>
    </row>
    <row r="34" spans="1:16" ht="36" x14ac:dyDescent="0.25">
      <c r="A34" s="79"/>
      <c r="B34" s="69"/>
      <c r="C34" s="74"/>
      <c r="D34" s="32" t="s">
        <v>10</v>
      </c>
      <c r="E34" s="31">
        <f t="shared" si="4"/>
        <v>0</v>
      </c>
      <c r="F34" s="61">
        <v>0</v>
      </c>
      <c r="G34" s="62"/>
      <c r="H34" s="62"/>
      <c r="I34" s="62"/>
      <c r="J34" s="62"/>
      <c r="K34" s="63"/>
      <c r="L34" s="31">
        <v>0</v>
      </c>
      <c r="M34" s="31">
        <v>0</v>
      </c>
      <c r="N34" s="31">
        <v>0</v>
      </c>
      <c r="O34" s="31">
        <v>0</v>
      </c>
      <c r="P34" s="67"/>
    </row>
    <row r="35" spans="1:16" ht="38.25" customHeight="1" x14ac:dyDescent="0.25">
      <c r="A35" s="79"/>
      <c r="B35" s="69"/>
      <c r="C35" s="74"/>
      <c r="D35" s="32" t="s">
        <v>21</v>
      </c>
      <c r="E35" s="31">
        <f t="shared" si="4"/>
        <v>0</v>
      </c>
      <c r="F35" s="61">
        <v>0</v>
      </c>
      <c r="G35" s="62"/>
      <c r="H35" s="62"/>
      <c r="I35" s="62"/>
      <c r="J35" s="62"/>
      <c r="K35" s="63"/>
      <c r="L35" s="31">
        <v>0</v>
      </c>
      <c r="M35" s="31">
        <v>0</v>
      </c>
      <c r="N35" s="31">
        <v>0</v>
      </c>
      <c r="O35" s="31">
        <v>0</v>
      </c>
      <c r="P35" s="67"/>
    </row>
    <row r="36" spans="1:16" ht="46.5" customHeight="1" x14ac:dyDescent="0.25">
      <c r="A36" s="79"/>
      <c r="B36" s="69" t="s">
        <v>43</v>
      </c>
      <c r="C36" s="74"/>
      <c r="D36" s="74"/>
      <c r="E36" s="52" t="str">
        <f t="shared" ref="E36:K38" si="10">E30</f>
        <v xml:space="preserve">Всего
</v>
      </c>
      <c r="F36" s="54" t="str">
        <f t="shared" si="10"/>
        <v>Итого                 2026</v>
      </c>
      <c r="G36" s="59" t="str">
        <f t="shared" si="10"/>
        <v>В том числе:</v>
      </c>
      <c r="H36" s="59"/>
      <c r="I36" s="59"/>
      <c r="J36" s="59"/>
      <c r="K36" s="59"/>
      <c r="L36" s="54">
        <v>2027</v>
      </c>
      <c r="M36" s="54">
        <v>2028</v>
      </c>
      <c r="N36" s="54">
        <v>2029</v>
      </c>
      <c r="O36" s="54">
        <v>2030</v>
      </c>
      <c r="P36" s="89" t="s">
        <v>48</v>
      </c>
    </row>
    <row r="37" spans="1:16" x14ac:dyDescent="0.25">
      <c r="A37" s="79"/>
      <c r="B37" s="69"/>
      <c r="C37" s="74"/>
      <c r="D37" s="74"/>
      <c r="E37" s="53">
        <f t="shared" si="10"/>
        <v>100</v>
      </c>
      <c r="F37" s="55"/>
      <c r="G37" s="31" t="str">
        <f t="shared" si="10"/>
        <v>1 квартал</v>
      </c>
      <c r="H37" s="31" t="str">
        <f t="shared" si="10"/>
        <v>1 полугодие</v>
      </c>
      <c r="I37" s="31" t="str">
        <f t="shared" si="10"/>
        <v>9 месяцев</v>
      </c>
      <c r="J37" s="31">
        <f t="shared" si="10"/>
        <v>0</v>
      </c>
      <c r="K37" s="31" t="str">
        <f t="shared" si="10"/>
        <v>12 месяцев</v>
      </c>
      <c r="L37" s="55"/>
      <c r="M37" s="55"/>
      <c r="N37" s="55"/>
      <c r="O37" s="55"/>
      <c r="P37" s="90"/>
    </row>
    <row r="38" spans="1:16" x14ac:dyDescent="0.25">
      <c r="A38" s="79"/>
      <c r="B38" s="69"/>
      <c r="C38" s="74"/>
      <c r="D38" s="74"/>
      <c r="E38" s="45">
        <v>34</v>
      </c>
      <c r="F38" s="40">
        <v>34</v>
      </c>
      <c r="G38" s="34">
        <v>34</v>
      </c>
      <c r="H38" s="34">
        <v>34</v>
      </c>
      <c r="I38" s="34">
        <v>34</v>
      </c>
      <c r="J38" s="34">
        <f t="shared" si="10"/>
        <v>0</v>
      </c>
      <c r="K38" s="34">
        <v>34</v>
      </c>
      <c r="L38" s="34">
        <v>0</v>
      </c>
      <c r="M38" s="34">
        <v>0</v>
      </c>
      <c r="N38" s="34">
        <v>0</v>
      </c>
      <c r="O38" s="34">
        <v>0</v>
      </c>
      <c r="P38" s="91"/>
    </row>
    <row r="39" spans="1:16" s="7" customFormat="1" ht="18" customHeight="1" x14ac:dyDescent="0.2">
      <c r="A39" s="66" t="s">
        <v>25</v>
      </c>
      <c r="B39" s="66"/>
      <c r="C39" s="66"/>
      <c r="D39" s="43" t="s">
        <v>9</v>
      </c>
      <c r="E39" s="38">
        <v>0</v>
      </c>
      <c r="F39" s="95">
        <f>SUM(F40:F41)</f>
        <v>0</v>
      </c>
      <c r="G39" s="96"/>
      <c r="H39" s="96"/>
      <c r="I39" s="96"/>
      <c r="J39" s="96"/>
      <c r="K39" s="97"/>
      <c r="L39" s="26">
        <v>0</v>
      </c>
      <c r="M39" s="26">
        <v>0</v>
      </c>
      <c r="N39" s="26">
        <v>0</v>
      </c>
      <c r="O39" s="26">
        <v>0</v>
      </c>
      <c r="P39" s="67" t="s">
        <v>48</v>
      </c>
    </row>
    <row r="40" spans="1:16" s="1" customFormat="1" ht="36" x14ac:dyDescent="0.25">
      <c r="A40" s="66"/>
      <c r="B40" s="66"/>
      <c r="C40" s="66"/>
      <c r="D40" s="44" t="s">
        <v>10</v>
      </c>
      <c r="E40" s="38">
        <f t="shared" si="4"/>
        <v>0</v>
      </c>
      <c r="F40" s="95">
        <f>SUM(F25)</f>
        <v>0</v>
      </c>
      <c r="G40" s="96"/>
      <c r="H40" s="96"/>
      <c r="I40" s="96"/>
      <c r="J40" s="96"/>
      <c r="K40" s="97"/>
      <c r="L40" s="26">
        <f t="shared" ref="L40:O40" si="11">SUM(L25)</f>
        <v>0</v>
      </c>
      <c r="M40" s="26">
        <f t="shared" si="11"/>
        <v>0</v>
      </c>
      <c r="N40" s="26">
        <f t="shared" si="11"/>
        <v>0</v>
      </c>
      <c r="O40" s="26">
        <f t="shared" si="11"/>
        <v>0</v>
      </c>
      <c r="P40" s="67"/>
    </row>
    <row r="41" spans="1:16" s="7" customFormat="1" ht="36" x14ac:dyDescent="0.2">
      <c r="A41" s="66"/>
      <c r="B41" s="66"/>
      <c r="C41" s="66"/>
      <c r="D41" s="43" t="s">
        <v>22</v>
      </c>
      <c r="E41" s="38">
        <v>0</v>
      </c>
      <c r="F41" s="95">
        <f>SUM(F11,F26)</f>
        <v>0</v>
      </c>
      <c r="G41" s="96"/>
      <c r="H41" s="96"/>
      <c r="I41" s="96"/>
      <c r="J41" s="96"/>
      <c r="K41" s="97"/>
      <c r="L41" s="26">
        <v>0</v>
      </c>
      <c r="M41" s="26">
        <v>0</v>
      </c>
      <c r="N41" s="26">
        <v>0</v>
      </c>
      <c r="O41" s="26">
        <v>0</v>
      </c>
      <c r="P41" s="67"/>
    </row>
    <row r="42" spans="1:16" ht="15.75" customHeight="1" x14ac:dyDescent="0.25">
      <c r="A42" s="78" t="s">
        <v>56</v>
      </c>
      <c r="B42" s="78"/>
      <c r="C42" s="78"/>
      <c r="D42" s="78"/>
      <c r="E42" s="78"/>
      <c r="F42" s="78"/>
      <c r="G42" s="78"/>
      <c r="H42" s="78"/>
      <c r="I42" s="78"/>
      <c r="J42" s="78"/>
      <c r="K42" s="78"/>
      <c r="L42" s="78"/>
      <c r="M42" s="78"/>
      <c r="N42" s="78"/>
      <c r="O42" s="78"/>
      <c r="P42" s="78"/>
    </row>
    <row r="43" spans="1:16" ht="15" customHeight="1" x14ac:dyDescent="0.25">
      <c r="A43" s="79" t="s">
        <v>15</v>
      </c>
      <c r="B43" s="69" t="s">
        <v>57</v>
      </c>
      <c r="C43" s="74" t="s">
        <v>39</v>
      </c>
      <c r="D43" s="42" t="s">
        <v>9</v>
      </c>
      <c r="E43" s="38">
        <f t="shared" ref="E43:E48" si="12">SUM(F43:O43)</f>
        <v>0</v>
      </c>
      <c r="F43" s="92">
        <f>SUM(F44:F45)</f>
        <v>0</v>
      </c>
      <c r="G43" s="93"/>
      <c r="H43" s="93"/>
      <c r="I43" s="93"/>
      <c r="J43" s="93"/>
      <c r="K43" s="94"/>
      <c r="L43" s="38">
        <f t="shared" ref="L43:O43" si="13">SUM(L44:L45)</f>
        <v>0</v>
      </c>
      <c r="M43" s="38">
        <f t="shared" si="13"/>
        <v>0</v>
      </c>
      <c r="N43" s="38">
        <f t="shared" si="13"/>
        <v>0</v>
      </c>
      <c r="O43" s="38">
        <f t="shared" si="13"/>
        <v>0</v>
      </c>
      <c r="P43" s="67"/>
    </row>
    <row r="44" spans="1:16" ht="43.5" customHeight="1" x14ac:dyDescent="0.25">
      <c r="A44" s="79"/>
      <c r="B44" s="69"/>
      <c r="C44" s="74"/>
      <c r="D44" s="32" t="s">
        <v>10</v>
      </c>
      <c r="E44" s="31">
        <f t="shared" si="12"/>
        <v>0</v>
      </c>
      <c r="F44" s="61">
        <f>SUM(F47,F53)</f>
        <v>0</v>
      </c>
      <c r="G44" s="62"/>
      <c r="H44" s="62"/>
      <c r="I44" s="62"/>
      <c r="J44" s="62"/>
      <c r="K44" s="63"/>
      <c r="L44" s="31">
        <f t="shared" ref="L44:O44" si="14">SUM(L47,L53)</f>
        <v>0</v>
      </c>
      <c r="M44" s="31">
        <f t="shared" si="14"/>
        <v>0</v>
      </c>
      <c r="N44" s="31">
        <f t="shared" si="14"/>
        <v>0</v>
      </c>
      <c r="O44" s="31">
        <f t="shared" si="14"/>
        <v>0</v>
      </c>
      <c r="P44" s="67"/>
    </row>
    <row r="45" spans="1:16" ht="36" x14ac:dyDescent="0.25">
      <c r="A45" s="79"/>
      <c r="B45" s="69"/>
      <c r="C45" s="74"/>
      <c r="D45" s="32" t="s">
        <v>21</v>
      </c>
      <c r="E45" s="31">
        <f t="shared" si="12"/>
        <v>0</v>
      </c>
      <c r="F45" s="61">
        <f>SUM(F48,F54,F58,F62,F66)</f>
        <v>0</v>
      </c>
      <c r="G45" s="62"/>
      <c r="H45" s="62"/>
      <c r="I45" s="62"/>
      <c r="J45" s="62"/>
      <c r="K45" s="63"/>
      <c r="L45" s="31">
        <f t="shared" ref="L45:O45" si="15">SUM(L48,L54,L58,L62,L66)</f>
        <v>0</v>
      </c>
      <c r="M45" s="31">
        <f t="shared" si="15"/>
        <v>0</v>
      </c>
      <c r="N45" s="31">
        <f t="shared" si="15"/>
        <v>0</v>
      </c>
      <c r="O45" s="31">
        <f t="shared" si="15"/>
        <v>0</v>
      </c>
      <c r="P45" s="67"/>
    </row>
    <row r="46" spans="1:16" ht="16.5" customHeight="1" x14ac:dyDescent="0.25">
      <c r="A46" s="79" t="s">
        <v>16</v>
      </c>
      <c r="B46" s="69" t="s">
        <v>58</v>
      </c>
      <c r="C46" s="74" t="s">
        <v>39</v>
      </c>
      <c r="D46" s="32" t="s">
        <v>9</v>
      </c>
      <c r="E46" s="31">
        <f t="shared" si="12"/>
        <v>0</v>
      </c>
      <c r="F46" s="61">
        <f>SUM(F47:F48)</f>
        <v>0</v>
      </c>
      <c r="G46" s="62"/>
      <c r="H46" s="62"/>
      <c r="I46" s="62"/>
      <c r="J46" s="62"/>
      <c r="K46" s="63"/>
      <c r="L46" s="31">
        <f t="shared" ref="L46:O46" si="16">SUM(L47:L48)</f>
        <v>0</v>
      </c>
      <c r="M46" s="31">
        <f t="shared" si="16"/>
        <v>0</v>
      </c>
      <c r="N46" s="31">
        <f t="shared" si="16"/>
        <v>0</v>
      </c>
      <c r="O46" s="31">
        <f t="shared" si="16"/>
        <v>0</v>
      </c>
      <c r="P46" s="67" t="s">
        <v>26</v>
      </c>
    </row>
    <row r="47" spans="1:16" ht="36.75" customHeight="1" x14ac:dyDescent="0.25">
      <c r="A47" s="79"/>
      <c r="B47" s="69"/>
      <c r="C47" s="74"/>
      <c r="D47" s="32" t="s">
        <v>10</v>
      </c>
      <c r="E47" s="31">
        <f t="shared" si="12"/>
        <v>0</v>
      </c>
      <c r="F47" s="61">
        <v>0</v>
      </c>
      <c r="G47" s="62"/>
      <c r="H47" s="62"/>
      <c r="I47" s="62"/>
      <c r="J47" s="62"/>
      <c r="K47" s="63"/>
      <c r="L47" s="31">
        <v>0</v>
      </c>
      <c r="M47" s="31">
        <v>0</v>
      </c>
      <c r="N47" s="31">
        <v>0</v>
      </c>
      <c r="O47" s="31">
        <v>0</v>
      </c>
      <c r="P47" s="67"/>
    </row>
    <row r="48" spans="1:16" ht="38.25" customHeight="1" x14ac:dyDescent="0.25">
      <c r="A48" s="79"/>
      <c r="B48" s="69"/>
      <c r="C48" s="74"/>
      <c r="D48" s="32" t="s">
        <v>21</v>
      </c>
      <c r="E48" s="31">
        <f t="shared" si="12"/>
        <v>0</v>
      </c>
      <c r="F48" s="61">
        <v>0</v>
      </c>
      <c r="G48" s="62"/>
      <c r="H48" s="62"/>
      <c r="I48" s="62"/>
      <c r="J48" s="62"/>
      <c r="K48" s="63"/>
      <c r="L48" s="31">
        <v>0</v>
      </c>
      <c r="M48" s="31">
        <v>0</v>
      </c>
      <c r="N48" s="31">
        <v>0</v>
      </c>
      <c r="O48" s="31">
        <v>0</v>
      </c>
      <c r="P48" s="67"/>
    </row>
    <row r="49" spans="1:16" ht="15.75" customHeight="1" x14ac:dyDescent="0.25">
      <c r="A49" s="83"/>
      <c r="B49" s="86" t="s">
        <v>68</v>
      </c>
      <c r="C49" s="74"/>
      <c r="D49" s="74"/>
      <c r="E49" s="52" t="str">
        <f t="shared" ref="E49:O49" si="17">E55</f>
        <v xml:space="preserve">Всего
</v>
      </c>
      <c r="F49" s="54" t="str">
        <f t="shared" si="17"/>
        <v>Итого                 2026</v>
      </c>
      <c r="G49" s="59" t="str">
        <f t="shared" si="17"/>
        <v>В том числе:</v>
      </c>
      <c r="H49" s="59"/>
      <c r="I49" s="59"/>
      <c r="J49" s="59"/>
      <c r="K49" s="59"/>
      <c r="L49" s="54">
        <f t="shared" si="17"/>
        <v>2027</v>
      </c>
      <c r="M49" s="54">
        <f t="shared" si="17"/>
        <v>2028</v>
      </c>
      <c r="N49" s="54">
        <f t="shared" si="17"/>
        <v>2029</v>
      </c>
      <c r="O49" s="54">
        <f t="shared" si="17"/>
        <v>2030</v>
      </c>
      <c r="P49" s="89" t="s">
        <v>48</v>
      </c>
    </row>
    <row r="50" spans="1:16" ht="17.25" customHeight="1" x14ac:dyDescent="0.25">
      <c r="A50" s="84"/>
      <c r="B50" s="87"/>
      <c r="C50" s="74"/>
      <c r="D50" s="74"/>
      <c r="E50" s="53">
        <f t="shared" ref="E50:K50" si="18">E56</f>
        <v>100</v>
      </c>
      <c r="F50" s="55">
        <f t="shared" si="18"/>
        <v>0</v>
      </c>
      <c r="G50" s="31" t="str">
        <f t="shared" si="18"/>
        <v>1 квартал</v>
      </c>
      <c r="H50" s="31" t="str">
        <f t="shared" si="18"/>
        <v>1 полугодие</v>
      </c>
      <c r="I50" s="31" t="str">
        <f t="shared" si="18"/>
        <v>9 месяцев</v>
      </c>
      <c r="J50" s="31">
        <f t="shared" si="18"/>
        <v>0</v>
      </c>
      <c r="K50" s="31" t="str">
        <f t="shared" si="18"/>
        <v>12 месяцев</v>
      </c>
      <c r="L50" s="55"/>
      <c r="M50" s="55"/>
      <c r="N50" s="55"/>
      <c r="O50" s="55"/>
      <c r="P50" s="90"/>
    </row>
    <row r="51" spans="1:16" ht="14.25" customHeight="1" x14ac:dyDescent="0.25">
      <c r="A51" s="85"/>
      <c r="B51" s="88"/>
      <c r="C51" s="74"/>
      <c r="D51" s="74"/>
      <c r="E51" s="45">
        <v>100</v>
      </c>
      <c r="F51" s="40">
        <v>100</v>
      </c>
      <c r="G51" s="34">
        <v>0</v>
      </c>
      <c r="H51" s="34">
        <v>100</v>
      </c>
      <c r="I51" s="34">
        <v>100</v>
      </c>
      <c r="J51" s="34">
        <f t="shared" ref="J51:O51" si="19">J57</f>
        <v>0</v>
      </c>
      <c r="K51" s="34">
        <v>100</v>
      </c>
      <c r="L51" s="34">
        <f>L57</f>
        <v>0</v>
      </c>
      <c r="M51" s="34">
        <f>M57</f>
        <v>0</v>
      </c>
      <c r="N51" s="34">
        <f t="shared" si="19"/>
        <v>0</v>
      </c>
      <c r="O51" s="34">
        <f t="shared" si="19"/>
        <v>0</v>
      </c>
      <c r="P51" s="91"/>
    </row>
    <row r="52" spans="1:16" ht="14.25" customHeight="1" x14ac:dyDescent="0.25">
      <c r="A52" s="79" t="s">
        <v>17</v>
      </c>
      <c r="B52" s="69" t="s">
        <v>59</v>
      </c>
      <c r="C52" s="74" t="s">
        <v>39</v>
      </c>
      <c r="D52" s="32" t="s">
        <v>9</v>
      </c>
      <c r="E52" s="31">
        <f t="shared" ref="E52:E66" si="20">SUM(F52:O52)</f>
        <v>0</v>
      </c>
      <c r="F52" s="61">
        <f>SUM(F53:F54)</f>
        <v>0</v>
      </c>
      <c r="G52" s="62"/>
      <c r="H52" s="62"/>
      <c r="I52" s="62"/>
      <c r="J52" s="62"/>
      <c r="K52" s="63"/>
      <c r="L52" s="31">
        <f t="shared" ref="L52:O52" si="21">SUM(L53:L54)</f>
        <v>0</v>
      </c>
      <c r="M52" s="31">
        <f t="shared" si="21"/>
        <v>0</v>
      </c>
      <c r="N52" s="31">
        <f t="shared" si="21"/>
        <v>0</v>
      </c>
      <c r="O52" s="31">
        <f t="shared" si="21"/>
        <v>0</v>
      </c>
      <c r="P52" s="74" t="s">
        <v>26</v>
      </c>
    </row>
    <row r="53" spans="1:16" ht="40.5" customHeight="1" x14ac:dyDescent="0.25">
      <c r="A53" s="79"/>
      <c r="B53" s="69"/>
      <c r="C53" s="74"/>
      <c r="D53" s="32" t="s">
        <v>10</v>
      </c>
      <c r="E53" s="31">
        <f t="shared" si="20"/>
        <v>0</v>
      </c>
      <c r="F53" s="61">
        <v>0</v>
      </c>
      <c r="G53" s="62"/>
      <c r="H53" s="62"/>
      <c r="I53" s="62"/>
      <c r="J53" s="62"/>
      <c r="K53" s="63"/>
      <c r="L53" s="31">
        <v>0</v>
      </c>
      <c r="M53" s="31">
        <v>0</v>
      </c>
      <c r="N53" s="31">
        <v>0</v>
      </c>
      <c r="O53" s="31">
        <v>0</v>
      </c>
      <c r="P53" s="74"/>
    </row>
    <row r="54" spans="1:16" ht="37.5" customHeight="1" x14ac:dyDescent="0.25">
      <c r="A54" s="79"/>
      <c r="B54" s="69"/>
      <c r="C54" s="74"/>
      <c r="D54" s="32" t="s">
        <v>21</v>
      </c>
      <c r="E54" s="31">
        <f t="shared" si="20"/>
        <v>0</v>
      </c>
      <c r="F54" s="61">
        <v>0</v>
      </c>
      <c r="G54" s="62"/>
      <c r="H54" s="62"/>
      <c r="I54" s="62"/>
      <c r="J54" s="62"/>
      <c r="K54" s="63"/>
      <c r="L54" s="31">
        <v>0</v>
      </c>
      <c r="M54" s="31">
        <v>0</v>
      </c>
      <c r="N54" s="31">
        <v>0</v>
      </c>
      <c r="O54" s="31">
        <v>0</v>
      </c>
      <c r="P54" s="74"/>
    </row>
    <row r="55" spans="1:16" ht="20.25" customHeight="1" x14ac:dyDescent="0.25">
      <c r="A55" s="79"/>
      <c r="B55" s="69" t="s">
        <v>69</v>
      </c>
      <c r="C55" s="74"/>
      <c r="D55" s="74"/>
      <c r="E55" s="52" t="str">
        <f>E36</f>
        <v xml:space="preserve">Всего
</v>
      </c>
      <c r="F55" s="54" t="str">
        <f>F36</f>
        <v>Итого                 2026</v>
      </c>
      <c r="G55" s="59" t="str">
        <f>G36</f>
        <v>В том числе:</v>
      </c>
      <c r="H55" s="59"/>
      <c r="I55" s="59"/>
      <c r="J55" s="59"/>
      <c r="K55" s="59"/>
      <c r="L55" s="60">
        <v>2027</v>
      </c>
      <c r="M55" s="60">
        <v>2028</v>
      </c>
      <c r="N55" s="60">
        <v>2029</v>
      </c>
      <c r="O55" s="60">
        <v>2030</v>
      </c>
      <c r="P55" s="74" t="s">
        <v>48</v>
      </c>
    </row>
    <row r="56" spans="1:16" x14ac:dyDescent="0.25">
      <c r="A56" s="79"/>
      <c r="B56" s="69"/>
      <c r="C56" s="74"/>
      <c r="D56" s="74"/>
      <c r="E56" s="53">
        <f>E37</f>
        <v>100</v>
      </c>
      <c r="F56" s="55"/>
      <c r="G56" s="31" t="str">
        <f t="shared" ref="G56:K57" si="22">G37</f>
        <v>1 квартал</v>
      </c>
      <c r="H56" s="31" t="str">
        <f t="shared" si="22"/>
        <v>1 полугодие</v>
      </c>
      <c r="I56" s="31" t="str">
        <f t="shared" si="22"/>
        <v>9 месяцев</v>
      </c>
      <c r="J56" s="31">
        <f t="shared" si="22"/>
        <v>0</v>
      </c>
      <c r="K56" s="31" t="str">
        <f t="shared" si="22"/>
        <v>12 месяцев</v>
      </c>
      <c r="L56" s="60"/>
      <c r="M56" s="60"/>
      <c r="N56" s="60"/>
      <c r="O56" s="60"/>
      <c r="P56" s="74"/>
    </row>
    <row r="57" spans="1:16" x14ac:dyDescent="0.25">
      <c r="A57" s="79"/>
      <c r="B57" s="69"/>
      <c r="C57" s="74"/>
      <c r="D57" s="74"/>
      <c r="E57" s="45">
        <v>100</v>
      </c>
      <c r="F57" s="40">
        <v>100</v>
      </c>
      <c r="G57" s="34">
        <v>0</v>
      </c>
      <c r="H57" s="34">
        <v>100</v>
      </c>
      <c r="I57" s="34">
        <v>100</v>
      </c>
      <c r="J57" s="34">
        <f t="shared" si="22"/>
        <v>0</v>
      </c>
      <c r="K57" s="34">
        <v>100</v>
      </c>
      <c r="L57" s="34">
        <v>0</v>
      </c>
      <c r="M57" s="34">
        <v>0</v>
      </c>
      <c r="N57" s="34">
        <v>0</v>
      </c>
      <c r="O57" s="34">
        <v>0</v>
      </c>
      <c r="P57" s="74"/>
    </row>
    <row r="58" spans="1:16" ht="38.25" customHeight="1" x14ac:dyDescent="0.25">
      <c r="A58" s="33" t="s">
        <v>18</v>
      </c>
      <c r="B58" s="48" t="s">
        <v>60</v>
      </c>
      <c r="C58" s="32" t="s">
        <v>39</v>
      </c>
      <c r="D58" s="32" t="s">
        <v>21</v>
      </c>
      <c r="E58" s="31">
        <f t="shared" si="20"/>
        <v>0</v>
      </c>
      <c r="F58" s="61">
        <v>0</v>
      </c>
      <c r="G58" s="62"/>
      <c r="H58" s="62"/>
      <c r="I58" s="62"/>
      <c r="J58" s="62"/>
      <c r="K58" s="63"/>
      <c r="L58" s="31">
        <v>0</v>
      </c>
      <c r="M58" s="31">
        <v>0</v>
      </c>
      <c r="N58" s="31">
        <v>0</v>
      </c>
      <c r="O58" s="31">
        <v>0</v>
      </c>
      <c r="P58" s="32" t="s">
        <v>26</v>
      </c>
    </row>
    <row r="59" spans="1:16" x14ac:dyDescent="0.25">
      <c r="A59" s="79"/>
      <c r="B59" s="69" t="s">
        <v>70</v>
      </c>
      <c r="C59" s="74"/>
      <c r="D59" s="74"/>
      <c r="E59" s="52" t="str">
        <f t="shared" ref="E59:K61" si="23">E55</f>
        <v xml:space="preserve">Всего
</v>
      </c>
      <c r="F59" s="54" t="str">
        <f t="shared" si="23"/>
        <v>Итого                 2026</v>
      </c>
      <c r="G59" s="59" t="str">
        <f t="shared" si="23"/>
        <v>В том числе:</v>
      </c>
      <c r="H59" s="59"/>
      <c r="I59" s="59"/>
      <c r="J59" s="59"/>
      <c r="K59" s="59"/>
      <c r="L59" s="60">
        <v>2027</v>
      </c>
      <c r="M59" s="60">
        <v>2028</v>
      </c>
      <c r="N59" s="60">
        <v>2029</v>
      </c>
      <c r="O59" s="60">
        <v>2030</v>
      </c>
      <c r="P59" s="74" t="s">
        <v>48</v>
      </c>
    </row>
    <row r="60" spans="1:16" x14ac:dyDescent="0.25">
      <c r="A60" s="79"/>
      <c r="B60" s="69"/>
      <c r="C60" s="74"/>
      <c r="D60" s="74"/>
      <c r="E60" s="53">
        <f t="shared" si="23"/>
        <v>100</v>
      </c>
      <c r="F60" s="55"/>
      <c r="G60" s="31" t="str">
        <f t="shared" si="23"/>
        <v>1 квартал</v>
      </c>
      <c r="H60" s="31" t="str">
        <f t="shared" si="23"/>
        <v>1 полугодие</v>
      </c>
      <c r="I60" s="31" t="str">
        <f t="shared" si="23"/>
        <v>9 месяцев</v>
      </c>
      <c r="J60" s="31">
        <f t="shared" si="23"/>
        <v>0</v>
      </c>
      <c r="K60" s="31" t="str">
        <f t="shared" si="23"/>
        <v>12 месяцев</v>
      </c>
      <c r="L60" s="60"/>
      <c r="M60" s="60"/>
      <c r="N60" s="60"/>
      <c r="O60" s="60"/>
      <c r="P60" s="74"/>
    </row>
    <row r="61" spans="1:16" x14ac:dyDescent="0.25">
      <c r="A61" s="79"/>
      <c r="B61" s="69"/>
      <c r="C61" s="74"/>
      <c r="D61" s="74"/>
      <c r="E61" s="45">
        <v>100</v>
      </c>
      <c r="F61" s="40">
        <f t="shared" si="23"/>
        <v>100</v>
      </c>
      <c r="G61" s="34">
        <f t="shared" si="23"/>
        <v>0</v>
      </c>
      <c r="H61" s="34">
        <f t="shared" si="23"/>
        <v>100</v>
      </c>
      <c r="I61" s="34">
        <f t="shared" si="23"/>
        <v>100</v>
      </c>
      <c r="J61" s="34">
        <f t="shared" si="23"/>
        <v>0</v>
      </c>
      <c r="K61" s="34">
        <f t="shared" si="23"/>
        <v>100</v>
      </c>
      <c r="L61" s="34">
        <v>0</v>
      </c>
      <c r="M61" s="34">
        <v>0</v>
      </c>
      <c r="N61" s="34">
        <v>0</v>
      </c>
      <c r="O61" s="34">
        <v>0</v>
      </c>
      <c r="P61" s="74"/>
    </row>
    <row r="62" spans="1:16" ht="36.75" customHeight="1" x14ac:dyDescent="0.25">
      <c r="A62" s="33" t="s">
        <v>19</v>
      </c>
      <c r="B62" s="48" t="s">
        <v>61</v>
      </c>
      <c r="C62" s="32" t="s">
        <v>39</v>
      </c>
      <c r="D62" s="32" t="s">
        <v>21</v>
      </c>
      <c r="E62" s="31">
        <f t="shared" si="20"/>
        <v>0</v>
      </c>
      <c r="F62" s="61">
        <v>0</v>
      </c>
      <c r="G62" s="62"/>
      <c r="H62" s="62"/>
      <c r="I62" s="62"/>
      <c r="J62" s="62"/>
      <c r="K62" s="63"/>
      <c r="L62" s="31">
        <v>0</v>
      </c>
      <c r="M62" s="31">
        <v>0</v>
      </c>
      <c r="N62" s="31">
        <v>0</v>
      </c>
      <c r="O62" s="31">
        <v>0</v>
      </c>
      <c r="P62" s="32" t="s">
        <v>26</v>
      </c>
    </row>
    <row r="63" spans="1:16" x14ac:dyDescent="0.25">
      <c r="A63" s="79"/>
      <c r="B63" s="69" t="s">
        <v>71</v>
      </c>
      <c r="C63" s="74"/>
      <c r="D63" s="74"/>
      <c r="E63" s="52" t="str">
        <f t="shared" ref="E63:K65" si="24">E59</f>
        <v xml:space="preserve">Всего
</v>
      </c>
      <c r="F63" s="54" t="str">
        <f t="shared" si="24"/>
        <v>Итого                 2026</v>
      </c>
      <c r="G63" s="59" t="str">
        <f t="shared" si="24"/>
        <v>В том числе:</v>
      </c>
      <c r="H63" s="59"/>
      <c r="I63" s="59"/>
      <c r="J63" s="59"/>
      <c r="K63" s="59"/>
      <c r="L63" s="60">
        <v>2027</v>
      </c>
      <c r="M63" s="60">
        <v>2028</v>
      </c>
      <c r="N63" s="60">
        <v>2029</v>
      </c>
      <c r="O63" s="60">
        <v>2030</v>
      </c>
      <c r="P63" s="74" t="s">
        <v>48</v>
      </c>
    </row>
    <row r="64" spans="1:16" x14ac:dyDescent="0.25">
      <c r="A64" s="79"/>
      <c r="B64" s="69"/>
      <c r="C64" s="74"/>
      <c r="D64" s="74"/>
      <c r="E64" s="53">
        <f t="shared" si="24"/>
        <v>100</v>
      </c>
      <c r="F64" s="55"/>
      <c r="G64" s="31" t="str">
        <f t="shared" si="24"/>
        <v>1 квартал</v>
      </c>
      <c r="H64" s="31" t="str">
        <f t="shared" si="24"/>
        <v>1 полугодие</v>
      </c>
      <c r="I64" s="31" t="str">
        <f t="shared" si="24"/>
        <v>9 месяцев</v>
      </c>
      <c r="J64" s="31">
        <f t="shared" si="24"/>
        <v>0</v>
      </c>
      <c r="K64" s="31" t="str">
        <f t="shared" si="24"/>
        <v>12 месяцев</v>
      </c>
      <c r="L64" s="60"/>
      <c r="M64" s="60"/>
      <c r="N64" s="60"/>
      <c r="O64" s="60"/>
      <c r="P64" s="74"/>
    </row>
    <row r="65" spans="1:16" x14ac:dyDescent="0.25">
      <c r="A65" s="79"/>
      <c r="B65" s="69"/>
      <c r="C65" s="74"/>
      <c r="D65" s="74"/>
      <c r="E65" s="45">
        <v>100</v>
      </c>
      <c r="F65" s="40">
        <f t="shared" si="24"/>
        <v>100</v>
      </c>
      <c r="G65" s="34">
        <v>100</v>
      </c>
      <c r="H65" s="34">
        <f t="shared" si="24"/>
        <v>100</v>
      </c>
      <c r="I65" s="34">
        <f t="shared" si="24"/>
        <v>100</v>
      </c>
      <c r="J65" s="34">
        <f t="shared" si="24"/>
        <v>0</v>
      </c>
      <c r="K65" s="34">
        <f t="shared" si="24"/>
        <v>100</v>
      </c>
      <c r="L65" s="34">
        <v>0</v>
      </c>
      <c r="M65" s="34">
        <v>0</v>
      </c>
      <c r="N65" s="34">
        <v>0</v>
      </c>
      <c r="O65" s="34">
        <v>0</v>
      </c>
      <c r="P65" s="74"/>
    </row>
    <row r="66" spans="1:16" ht="44.25" customHeight="1" x14ac:dyDescent="0.25">
      <c r="A66" s="33" t="s">
        <v>20</v>
      </c>
      <c r="B66" s="48" t="s">
        <v>62</v>
      </c>
      <c r="C66" s="32" t="s">
        <v>39</v>
      </c>
      <c r="D66" s="32" t="s">
        <v>21</v>
      </c>
      <c r="E66" s="31">
        <f t="shared" si="20"/>
        <v>0</v>
      </c>
      <c r="F66" s="61">
        <v>0</v>
      </c>
      <c r="G66" s="62"/>
      <c r="H66" s="62"/>
      <c r="I66" s="62"/>
      <c r="J66" s="62"/>
      <c r="K66" s="63"/>
      <c r="L66" s="31">
        <v>0</v>
      </c>
      <c r="M66" s="31">
        <v>0</v>
      </c>
      <c r="N66" s="31">
        <v>0</v>
      </c>
      <c r="O66" s="31">
        <v>0</v>
      </c>
      <c r="P66" s="32" t="s">
        <v>27</v>
      </c>
    </row>
    <row r="67" spans="1:16" x14ac:dyDescent="0.25">
      <c r="A67" s="79"/>
      <c r="B67" s="69" t="s">
        <v>73</v>
      </c>
      <c r="C67" s="74"/>
      <c r="D67" s="74"/>
      <c r="E67" s="52" t="str">
        <f t="shared" ref="E67:K69" si="25">E63</f>
        <v xml:space="preserve">Всего
</v>
      </c>
      <c r="F67" s="54" t="str">
        <f t="shared" si="25"/>
        <v>Итого                 2026</v>
      </c>
      <c r="G67" s="59" t="str">
        <f t="shared" si="25"/>
        <v>В том числе:</v>
      </c>
      <c r="H67" s="59"/>
      <c r="I67" s="59"/>
      <c r="J67" s="59"/>
      <c r="K67" s="59"/>
      <c r="L67" s="60">
        <v>2027</v>
      </c>
      <c r="M67" s="60">
        <v>2028</v>
      </c>
      <c r="N67" s="60">
        <v>2029</v>
      </c>
      <c r="O67" s="60">
        <v>2030</v>
      </c>
      <c r="P67" s="74" t="s">
        <v>48</v>
      </c>
    </row>
    <row r="68" spans="1:16" x14ac:dyDescent="0.25">
      <c r="A68" s="79"/>
      <c r="B68" s="69"/>
      <c r="C68" s="74"/>
      <c r="D68" s="74"/>
      <c r="E68" s="53">
        <f t="shared" si="25"/>
        <v>100</v>
      </c>
      <c r="F68" s="55"/>
      <c r="G68" s="31" t="str">
        <f t="shared" si="25"/>
        <v>1 квартал</v>
      </c>
      <c r="H68" s="31" t="str">
        <f t="shared" si="25"/>
        <v>1 полугодие</v>
      </c>
      <c r="I68" s="31" t="str">
        <f t="shared" si="25"/>
        <v>9 месяцев</v>
      </c>
      <c r="J68" s="31">
        <f t="shared" si="25"/>
        <v>0</v>
      </c>
      <c r="K68" s="31" t="str">
        <f t="shared" si="25"/>
        <v>12 месяцев</v>
      </c>
      <c r="L68" s="60"/>
      <c r="M68" s="60"/>
      <c r="N68" s="60"/>
      <c r="O68" s="60"/>
      <c r="P68" s="74"/>
    </row>
    <row r="69" spans="1:16" x14ac:dyDescent="0.25">
      <c r="A69" s="79"/>
      <c r="B69" s="69"/>
      <c r="C69" s="74"/>
      <c r="D69" s="74"/>
      <c r="E69" s="45">
        <v>100</v>
      </c>
      <c r="F69" s="40">
        <f t="shared" si="25"/>
        <v>100</v>
      </c>
      <c r="G69" s="34">
        <v>100</v>
      </c>
      <c r="H69" s="34">
        <f t="shared" si="25"/>
        <v>100</v>
      </c>
      <c r="I69" s="34">
        <f t="shared" si="25"/>
        <v>100</v>
      </c>
      <c r="J69" s="34">
        <f t="shared" si="25"/>
        <v>0</v>
      </c>
      <c r="K69" s="34">
        <f t="shared" si="25"/>
        <v>100</v>
      </c>
      <c r="L69" s="34">
        <v>0</v>
      </c>
      <c r="M69" s="34">
        <v>0</v>
      </c>
      <c r="N69" s="34">
        <v>0</v>
      </c>
      <c r="O69" s="34">
        <v>0</v>
      </c>
      <c r="P69" s="74"/>
    </row>
    <row r="70" spans="1:16" s="1" customFormat="1" x14ac:dyDescent="0.25">
      <c r="A70" s="66" t="s">
        <v>28</v>
      </c>
      <c r="B70" s="66"/>
      <c r="C70" s="66"/>
      <c r="D70" s="43" t="s">
        <v>9</v>
      </c>
      <c r="E70" s="27">
        <f t="shared" ref="E70:E75" si="26">SUM(F70:O70)</f>
        <v>0</v>
      </c>
      <c r="F70" s="56">
        <f>SUM(F71:F72)</f>
        <v>0</v>
      </c>
      <c r="G70" s="57"/>
      <c r="H70" s="57"/>
      <c r="I70" s="57"/>
      <c r="J70" s="57"/>
      <c r="K70" s="58"/>
      <c r="L70" s="27">
        <f>SUM(L71:L72)</f>
        <v>0</v>
      </c>
      <c r="M70" s="27">
        <f>SUM(M71:M72)</f>
        <v>0</v>
      </c>
      <c r="N70" s="27">
        <f>SUM(N71:N72)</f>
        <v>0</v>
      </c>
      <c r="O70" s="27">
        <f>SUM(O71:O72)</f>
        <v>0</v>
      </c>
      <c r="P70" s="67"/>
    </row>
    <row r="71" spans="1:16" s="1" customFormat="1" ht="36" x14ac:dyDescent="0.25">
      <c r="A71" s="66"/>
      <c r="B71" s="66"/>
      <c r="C71" s="66"/>
      <c r="D71" s="43" t="s">
        <v>10</v>
      </c>
      <c r="E71" s="27">
        <f t="shared" si="26"/>
        <v>0</v>
      </c>
      <c r="F71" s="56">
        <f>SUM(F44)</f>
        <v>0</v>
      </c>
      <c r="G71" s="57"/>
      <c r="H71" s="57"/>
      <c r="I71" s="57"/>
      <c r="J71" s="57"/>
      <c r="K71" s="58"/>
      <c r="L71" s="27">
        <f t="shared" ref="L71:O71" si="27">SUM(L44)</f>
        <v>0</v>
      </c>
      <c r="M71" s="27">
        <f t="shared" si="27"/>
        <v>0</v>
      </c>
      <c r="N71" s="27">
        <f t="shared" si="27"/>
        <v>0</v>
      </c>
      <c r="O71" s="27">
        <f t="shared" si="27"/>
        <v>0</v>
      </c>
      <c r="P71" s="67"/>
    </row>
    <row r="72" spans="1:16" s="1" customFormat="1" ht="36" x14ac:dyDescent="0.25">
      <c r="A72" s="66"/>
      <c r="B72" s="66"/>
      <c r="C72" s="66"/>
      <c r="D72" s="43" t="s">
        <v>22</v>
      </c>
      <c r="E72" s="27">
        <f t="shared" si="26"/>
        <v>0</v>
      </c>
      <c r="F72" s="56">
        <f>SUM(F45)</f>
        <v>0</v>
      </c>
      <c r="G72" s="57"/>
      <c r="H72" s="57"/>
      <c r="I72" s="57"/>
      <c r="J72" s="57"/>
      <c r="K72" s="58"/>
      <c r="L72" s="27">
        <f t="shared" ref="L72:O72" si="28">SUM(L45)</f>
        <v>0</v>
      </c>
      <c r="M72" s="27">
        <f t="shared" si="28"/>
        <v>0</v>
      </c>
      <c r="N72" s="27">
        <f t="shared" si="28"/>
        <v>0</v>
      </c>
      <c r="O72" s="27">
        <f t="shared" si="28"/>
        <v>0</v>
      </c>
      <c r="P72" s="67"/>
    </row>
    <row r="73" spans="1:16" s="1" customFormat="1" x14ac:dyDescent="0.25">
      <c r="A73" s="68" t="s">
        <v>29</v>
      </c>
      <c r="B73" s="68"/>
      <c r="C73" s="68"/>
      <c r="D73" s="43" t="s">
        <v>9</v>
      </c>
      <c r="E73" s="27">
        <f t="shared" si="26"/>
        <v>0</v>
      </c>
      <c r="F73" s="56">
        <f>SUM(F74:F75)</f>
        <v>0</v>
      </c>
      <c r="G73" s="57"/>
      <c r="H73" s="57"/>
      <c r="I73" s="57"/>
      <c r="J73" s="57"/>
      <c r="K73" s="58"/>
      <c r="L73" s="27">
        <f>SUM(L74:L75)</f>
        <v>0</v>
      </c>
      <c r="M73" s="27">
        <f>SUM(M74:M75)</f>
        <v>0</v>
      </c>
      <c r="N73" s="27">
        <f>SUM(N74:N75)</f>
        <v>0</v>
      </c>
      <c r="O73" s="27">
        <f>SUM(O74:O75)</f>
        <v>0</v>
      </c>
      <c r="P73" s="67"/>
    </row>
    <row r="74" spans="1:16" s="1" customFormat="1" ht="36" x14ac:dyDescent="0.25">
      <c r="A74" s="68"/>
      <c r="B74" s="68"/>
      <c r="C74" s="68"/>
      <c r="D74" s="43" t="s">
        <v>10</v>
      </c>
      <c r="E74" s="27">
        <f t="shared" si="26"/>
        <v>0</v>
      </c>
      <c r="F74" s="56">
        <f>SUM(F40,F71)</f>
        <v>0</v>
      </c>
      <c r="G74" s="57"/>
      <c r="H74" s="57"/>
      <c r="I74" s="57"/>
      <c r="J74" s="57"/>
      <c r="K74" s="58"/>
      <c r="L74" s="27">
        <f t="shared" ref="L74:O74" si="29">SUM(L40,L71)</f>
        <v>0</v>
      </c>
      <c r="M74" s="27">
        <f t="shared" si="29"/>
        <v>0</v>
      </c>
      <c r="N74" s="27">
        <f t="shared" si="29"/>
        <v>0</v>
      </c>
      <c r="O74" s="27">
        <f t="shared" si="29"/>
        <v>0</v>
      </c>
      <c r="P74" s="67"/>
    </row>
    <row r="75" spans="1:16" s="1" customFormat="1" ht="36" x14ac:dyDescent="0.25">
      <c r="A75" s="68"/>
      <c r="B75" s="68"/>
      <c r="C75" s="68"/>
      <c r="D75" s="43" t="s">
        <v>22</v>
      </c>
      <c r="E75" s="27">
        <f t="shared" si="26"/>
        <v>0</v>
      </c>
      <c r="F75" s="56">
        <f>SUM(F41,F72)</f>
        <v>0</v>
      </c>
      <c r="G75" s="57"/>
      <c r="H75" s="57"/>
      <c r="I75" s="57"/>
      <c r="J75" s="57"/>
      <c r="K75" s="58"/>
      <c r="L75" s="37">
        <f t="shared" ref="L75:O75" si="30">SUM(L41,L72)</f>
        <v>0</v>
      </c>
      <c r="M75" s="37">
        <f t="shared" si="30"/>
        <v>0</v>
      </c>
      <c r="N75" s="37">
        <f t="shared" si="30"/>
        <v>0</v>
      </c>
      <c r="O75" s="37">
        <f t="shared" si="30"/>
        <v>0</v>
      </c>
      <c r="P75" s="67"/>
    </row>
    <row r="76" spans="1:16" s="1" customFormat="1" x14ac:dyDescent="0.25">
      <c r="A76" s="28"/>
      <c r="B76" s="28"/>
      <c r="C76" s="28"/>
      <c r="D76" s="29"/>
      <c r="E76" s="30"/>
      <c r="F76" s="30"/>
      <c r="G76" s="30"/>
      <c r="H76" s="30"/>
      <c r="I76" s="30"/>
      <c r="J76" s="30"/>
      <c r="K76" s="30"/>
      <c r="L76" s="30"/>
      <c r="M76" s="30"/>
      <c r="N76" s="30"/>
      <c r="O76" s="30"/>
      <c r="P76" s="51" t="s">
        <v>72</v>
      </c>
    </row>
    <row r="77" spans="1:16" s="1" customFormat="1" x14ac:dyDescent="0.25">
      <c r="A77" s="22"/>
      <c r="B77" s="22"/>
      <c r="C77" s="22"/>
      <c r="D77" s="23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1"/>
    </row>
    <row r="78" spans="1:16" s="1" customFormat="1" x14ac:dyDescent="0.25">
      <c r="A78" s="9"/>
      <c r="B78" s="49"/>
      <c r="C78" s="10"/>
      <c r="D78" s="10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0"/>
      <c r="P78" s="12"/>
    </row>
    <row r="79" spans="1:16" s="1" customFormat="1" ht="15" customHeight="1" x14ac:dyDescent="0.25">
      <c r="A79" s="75" t="s">
        <v>31</v>
      </c>
      <c r="B79" s="75"/>
      <c r="C79" s="75"/>
      <c r="D79" s="75"/>
      <c r="E79" s="13"/>
      <c r="F79" s="13"/>
      <c r="G79" s="13"/>
      <c r="H79" s="13"/>
      <c r="I79" s="13"/>
      <c r="J79" s="13"/>
      <c r="K79" s="13"/>
      <c r="L79" s="13"/>
      <c r="M79" s="13"/>
      <c r="N79" s="65" t="s">
        <v>34</v>
      </c>
      <c r="O79" s="65"/>
      <c r="P79" s="14"/>
    </row>
    <row r="80" spans="1:16" s="1" customFormat="1" x14ac:dyDescent="0.25">
      <c r="A80" s="76"/>
      <c r="B80" s="76"/>
      <c r="C80" s="76"/>
      <c r="D80" s="76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5"/>
      <c r="P80" s="10"/>
    </row>
    <row r="81" spans="1:16" s="8" customFormat="1" x14ac:dyDescent="0.25">
      <c r="A81" s="77" t="s">
        <v>30</v>
      </c>
      <c r="B81" s="77"/>
      <c r="C81" s="77"/>
      <c r="D81" s="77"/>
      <c r="E81" s="16"/>
      <c r="F81" s="16"/>
      <c r="G81" s="16"/>
      <c r="H81" s="16"/>
      <c r="I81" s="16"/>
      <c r="J81" s="16"/>
      <c r="K81" s="16"/>
      <c r="L81" s="16"/>
      <c r="M81" s="16"/>
      <c r="N81" s="65" t="s">
        <v>32</v>
      </c>
      <c r="O81" s="65"/>
      <c r="P81" s="17"/>
    </row>
    <row r="82" spans="1:16" x14ac:dyDescent="0.25">
      <c r="A82" s="18"/>
      <c r="B82" s="50"/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</row>
  </sheetData>
  <mergeCells count="203">
    <mergeCell ref="P49:P51"/>
    <mergeCell ref="L36:L37"/>
    <mergeCell ref="M36:M37"/>
    <mergeCell ref="N36:N37"/>
    <mergeCell ref="O36:O37"/>
    <mergeCell ref="P36:P38"/>
    <mergeCell ref="F36:F37"/>
    <mergeCell ref="G36:K36"/>
    <mergeCell ref="P67:P69"/>
    <mergeCell ref="P63:P65"/>
    <mergeCell ref="P55:P57"/>
    <mergeCell ref="N63:N64"/>
    <mergeCell ref="O63:O64"/>
    <mergeCell ref="L67:L68"/>
    <mergeCell ref="M67:M68"/>
    <mergeCell ref="N67:N68"/>
    <mergeCell ref="O67:O68"/>
    <mergeCell ref="F43:K43"/>
    <mergeCell ref="F44:K44"/>
    <mergeCell ref="F45:K45"/>
    <mergeCell ref="F46:K46"/>
    <mergeCell ref="F47:K47"/>
    <mergeCell ref="A67:A69"/>
    <mergeCell ref="B67:B69"/>
    <mergeCell ref="C67:C69"/>
    <mergeCell ref="D67:D69"/>
    <mergeCell ref="F67:F68"/>
    <mergeCell ref="F59:F60"/>
    <mergeCell ref="G59:K59"/>
    <mergeCell ref="A63:A65"/>
    <mergeCell ref="B63:B65"/>
    <mergeCell ref="C63:C65"/>
    <mergeCell ref="D63:D65"/>
    <mergeCell ref="F63:F64"/>
    <mergeCell ref="G63:K63"/>
    <mergeCell ref="A59:A61"/>
    <mergeCell ref="B59:B61"/>
    <mergeCell ref="C59:C61"/>
    <mergeCell ref="D59:D61"/>
    <mergeCell ref="E67:E68"/>
    <mergeCell ref="F62:K62"/>
    <mergeCell ref="F66:K66"/>
    <mergeCell ref="A55:A57"/>
    <mergeCell ref="B55:B57"/>
    <mergeCell ref="C55:C57"/>
    <mergeCell ref="G55:K55"/>
    <mergeCell ref="A36:A38"/>
    <mergeCell ref="B36:B38"/>
    <mergeCell ref="C36:C38"/>
    <mergeCell ref="D36:D38"/>
    <mergeCell ref="G49:K49"/>
    <mergeCell ref="A49:A51"/>
    <mergeCell ref="B49:B51"/>
    <mergeCell ref="C49:C51"/>
    <mergeCell ref="D49:D51"/>
    <mergeCell ref="D55:D57"/>
    <mergeCell ref="P17:P19"/>
    <mergeCell ref="P13:P15"/>
    <mergeCell ref="A30:A32"/>
    <mergeCell ref="B30:B32"/>
    <mergeCell ref="C30:C32"/>
    <mergeCell ref="D30:D32"/>
    <mergeCell ref="F30:F31"/>
    <mergeCell ref="G30:K30"/>
    <mergeCell ref="P30:P32"/>
    <mergeCell ref="F16:K16"/>
    <mergeCell ref="F20:K20"/>
    <mergeCell ref="B21:B23"/>
    <mergeCell ref="A21:A23"/>
    <mergeCell ref="F21:F22"/>
    <mergeCell ref="G21:K21"/>
    <mergeCell ref="D21:D23"/>
    <mergeCell ref="C21:C23"/>
    <mergeCell ref="F17:F18"/>
    <mergeCell ref="G17:K17"/>
    <mergeCell ref="B17:B19"/>
    <mergeCell ref="D17:D19"/>
    <mergeCell ref="M13:M14"/>
    <mergeCell ref="N13:N14"/>
    <mergeCell ref="P21:P23"/>
    <mergeCell ref="A7:A8"/>
    <mergeCell ref="F11:K11"/>
    <mergeCell ref="F12:K12"/>
    <mergeCell ref="F13:F14"/>
    <mergeCell ref="D13:D15"/>
    <mergeCell ref="G13:K13"/>
    <mergeCell ref="F8:K8"/>
    <mergeCell ref="F9:K9"/>
    <mergeCell ref="E13:E14"/>
    <mergeCell ref="C33:C35"/>
    <mergeCell ref="A33:A35"/>
    <mergeCell ref="C52:C54"/>
    <mergeCell ref="A52:A54"/>
    <mergeCell ref="B52:B54"/>
    <mergeCell ref="B46:B48"/>
    <mergeCell ref="A13:A15"/>
    <mergeCell ref="B13:B15"/>
    <mergeCell ref="C13:C15"/>
    <mergeCell ref="A17:A19"/>
    <mergeCell ref="C17:C19"/>
    <mergeCell ref="A79:D79"/>
    <mergeCell ref="A80:D80"/>
    <mergeCell ref="A81:D81"/>
    <mergeCell ref="P7:P8"/>
    <mergeCell ref="B7:B8"/>
    <mergeCell ref="C7:C8"/>
    <mergeCell ref="P33:P35"/>
    <mergeCell ref="C43:C45"/>
    <mergeCell ref="A39:C41"/>
    <mergeCell ref="P39:P41"/>
    <mergeCell ref="A42:P42"/>
    <mergeCell ref="P43:P45"/>
    <mergeCell ref="P27:P29"/>
    <mergeCell ref="P24:P26"/>
    <mergeCell ref="A27:A29"/>
    <mergeCell ref="C27:C29"/>
    <mergeCell ref="A24:A26"/>
    <mergeCell ref="C24:C26"/>
    <mergeCell ref="D7:D8"/>
    <mergeCell ref="P52:P54"/>
    <mergeCell ref="A46:A48"/>
    <mergeCell ref="C46:C48"/>
    <mergeCell ref="P46:P48"/>
    <mergeCell ref="A43:A45"/>
    <mergeCell ref="N1:P1"/>
    <mergeCell ref="N81:O81"/>
    <mergeCell ref="N79:O79"/>
    <mergeCell ref="A70:C72"/>
    <mergeCell ref="P70:P72"/>
    <mergeCell ref="A73:C75"/>
    <mergeCell ref="P73:P75"/>
    <mergeCell ref="B24:B26"/>
    <mergeCell ref="B27:B29"/>
    <mergeCell ref="B33:B35"/>
    <mergeCell ref="B43:B45"/>
    <mergeCell ref="A10:P10"/>
    <mergeCell ref="E7:E8"/>
    <mergeCell ref="F7:O7"/>
    <mergeCell ref="A5:P5"/>
    <mergeCell ref="M4:N4"/>
    <mergeCell ref="L55:L56"/>
    <mergeCell ref="M55:M56"/>
    <mergeCell ref="N55:N56"/>
    <mergeCell ref="O55:O56"/>
    <mergeCell ref="P59:P61"/>
    <mergeCell ref="L13:L14"/>
    <mergeCell ref="O13:O14"/>
    <mergeCell ref="L17:L18"/>
    <mergeCell ref="M17:M18"/>
    <mergeCell ref="N17:N18"/>
    <mergeCell ref="O17:O18"/>
    <mergeCell ref="L21:L22"/>
    <mergeCell ref="M21:M22"/>
    <mergeCell ref="N21:N22"/>
    <mergeCell ref="O21:O22"/>
    <mergeCell ref="F24:K24"/>
    <mergeCell ref="F25:K25"/>
    <mergeCell ref="F26:K26"/>
    <mergeCell ref="F27:K27"/>
    <mergeCell ref="F28:K28"/>
    <mergeCell ref="F29:K29"/>
    <mergeCell ref="F33:K33"/>
    <mergeCell ref="F34:K34"/>
    <mergeCell ref="F35:K35"/>
    <mergeCell ref="L30:L31"/>
    <mergeCell ref="M30:M31"/>
    <mergeCell ref="N30:N31"/>
    <mergeCell ref="O30:O31"/>
    <mergeCell ref="L49:L50"/>
    <mergeCell ref="M49:M50"/>
    <mergeCell ref="N49:N50"/>
    <mergeCell ref="O49:O50"/>
    <mergeCell ref="L59:L60"/>
    <mergeCell ref="M59:M60"/>
    <mergeCell ref="N59:N60"/>
    <mergeCell ref="O59:O60"/>
    <mergeCell ref="L63:L64"/>
    <mergeCell ref="M63:M64"/>
    <mergeCell ref="G67:K67"/>
    <mergeCell ref="F70:K70"/>
    <mergeCell ref="F71:K71"/>
    <mergeCell ref="F72:K72"/>
    <mergeCell ref="F73:K73"/>
    <mergeCell ref="F74:K74"/>
    <mergeCell ref="F75:K75"/>
    <mergeCell ref="E17:E18"/>
    <mergeCell ref="E21:E22"/>
    <mergeCell ref="E30:E31"/>
    <mergeCell ref="E36:E37"/>
    <mergeCell ref="E49:E50"/>
    <mergeCell ref="F49:F50"/>
    <mergeCell ref="E55:E56"/>
    <mergeCell ref="E59:E60"/>
    <mergeCell ref="E63:E64"/>
    <mergeCell ref="F55:F56"/>
    <mergeCell ref="F48:K48"/>
    <mergeCell ref="F52:K52"/>
    <mergeCell ref="F53:K53"/>
    <mergeCell ref="F54:K54"/>
    <mergeCell ref="F58:K58"/>
    <mergeCell ref="F39:K39"/>
    <mergeCell ref="F40:K40"/>
    <mergeCell ref="F41:K41"/>
  </mergeCells>
  <pageMargins left="0.23622047244094491" right="0.23622047244094491" top="0.74803149606299213" bottom="0.74803149606299213" header="0.31496062992125984" footer="0.31496062992125984"/>
  <pageSetup paperSize="9" scale="64" fitToHeight="0" orientation="landscape" r:id="rId1"/>
  <headerFooter differentFirst="1">
    <oddHeader>&amp;C&amp;P</oddHeader>
  </headerFooter>
  <rowBreaks count="3" manualBreakCount="3">
    <brk id="23" max="16383" man="1"/>
    <brk id="41" max="16383" man="1"/>
    <brk id="6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Тихонова Елена Николаевна</dc:creator>
  <cp:lastModifiedBy>Дерюгина Анна Александровна</cp:lastModifiedBy>
  <cp:lastPrinted>2026-02-19T08:39:03Z</cp:lastPrinted>
  <dcterms:created xsi:type="dcterms:W3CDTF">2022-10-19T09:29:25Z</dcterms:created>
  <dcterms:modified xsi:type="dcterms:W3CDTF">2026-06-04T13:05:04Z</dcterms:modified>
</cp:coreProperties>
</file>