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№1'!$8:$8</definedName>
    <definedName name="_xlnm.Print_Area" localSheetId="0">'Приложение №1'!$A$1:$C$90</definedName>
  </definedNames>
  <calcPr fullCalcOnLoad="1"/>
</workbook>
</file>

<file path=xl/sharedStrings.xml><?xml version="1.0" encoding="utf-8"?>
<sst xmlns="http://schemas.openxmlformats.org/spreadsheetml/2006/main" count="166" uniqueCount="163">
  <si>
    <t xml:space="preserve">Одинцовского муниципального района,                                                                </t>
  </si>
  <si>
    <t xml:space="preserve">Заместитель руководителя Администрации                                                                                                       </t>
  </si>
  <si>
    <t>Прочие неналоговые доходы бюджетов муниципальных районов (компенсационная стоимость за уничтожение зеленых насаждений)</t>
  </si>
  <si>
    <t>тыс.руб.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</si>
  <si>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</si>
  <si>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</si>
  <si>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</si>
  <si>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</si>
  <si>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</si>
  <si>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</si>
  <si>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</si>
  <si>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</si>
  <si>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</si>
  <si>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</si>
  <si>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</si>
  <si>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</si>
  <si>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</si>
  <si>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</si>
  <si>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</si>
  <si>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</si>
  <si>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</si>
  <si>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</si>
  <si>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</si>
  <si>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</si>
  <si>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</si>
  <si>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</si>
  <si>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</si>
  <si>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</si>
  <si>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</si>
  <si>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</si>
  <si>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</si>
  <si>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</si>
  <si>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</si>
  <si>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</si>
  <si>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</si>
  <si>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</si>
  <si>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</si>
  <si>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</si>
  <si>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</si>
  <si>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</si>
  <si>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</si>
  <si>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</si>
  <si>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</si>
  <si>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</si>
  <si>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</si>
  <si>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</si>
  <si>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</si>
  <si>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</si>
  <si>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</si>
  <si>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</si>
  <si>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</si>
  <si>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</si>
  <si>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</si>
  <si>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</si>
  <si>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</si>
  <si>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</si>
  <si>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</si>
  <si>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</si>
  <si>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</si>
  <si>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</si>
  <si>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</si>
  <si>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</si>
  <si>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</si>
  <si>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</si>
  <si>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</si>
  <si>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</si>
  <si>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</si>
  <si>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</si>
  <si>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</si>
  <si>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</si>
  <si>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</si>
  <si>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</si>
  <si>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</si>
  <si>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</si>
  <si>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</si>
  <si>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</si>
  <si>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</si>
  <si>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</si>
  <si>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</si>
  <si>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</si>
  <si>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</si>
  <si>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</si>
  <si>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</si>
  <si>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</si>
  <si>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</si>
  <si>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</si>
  <si>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</si>
  <si>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000 2 02 03999 05 0005 151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</si>
  <si>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</si>
  <si>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</si>
  <si>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</si>
  <si>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</si>
  <si>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</si>
  <si>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</si>
  <si>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</si>
  <si>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</si>
  <si>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Л.Е. Тишкина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</si>
  <si>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</si>
  <si>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</si>
  <si>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</si>
  <si>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</si>
  <si>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</si>
  <si>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</si>
  <si>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</si>
  <si>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</si>
  <si>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</si>
  <si>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</si>
  <si>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</si>
  <si>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</si>
  <si>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</si>
  <si>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</si>
  <si>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</si>
  <si>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</si>
  <si>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</si>
  <si>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</si>
  <si>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>от "____" __________2013г.    № _____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</si>
  <si>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</si>
  <si>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</si>
  <si>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</si>
  <si>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</si>
  <si>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</si>
  <si>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</si>
  <si>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</si>
  <si>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</si>
  <si>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План на 2014 год </t>
  </si>
  <si>
    <t xml:space="preserve">Доходы бюджета Одинцовского муниципального района на 2014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</si>
  <si>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</si>
  <si>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</si>
  <si>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</si>
  <si>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</si>
  <si>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</si>
  <si>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</si>
  <si>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</si>
  <si>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</si>
  <si>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</si>
  <si>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</si>
  <si>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</si>
  <si>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</si>
  <si>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</si>
  <si>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</si>
  <si>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000 2 02 03999 05 0105 151</t>
  </si>
  <si>
    <t>000 2 02 03999 05 0004 151</t>
  </si>
  <si>
    <t>000 2 02 03999 05 0006 151</t>
  </si>
  <si>
    <t>000 2 02 03999 05 0093 151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</si>
  <si>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</si>
  <si>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</si>
  <si>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</si>
  <si>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</si>
  <si>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</si>
  <si>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</si>
  <si>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</si>
  <si>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</si>
  <si>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000 2 02 04014 05 0163 151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</si>
  <si>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</si>
  <si>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</si>
  <si>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</si>
  <si>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</si>
  <si>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</si>
  <si>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</si>
  <si>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</si>
  <si>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>000 2 02 04000 00 0000 151</t>
  </si>
  <si>
    <t>Иные межбюджетные трансферты всего, в том числе:</t>
  </si>
  <si>
    <t xml:space="preserve"> к  решению Совета депутатов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</si>
</sst>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90"/>
  <sheetViews>
    <sheetView tabSelected="1" workbookViewId="0" topLeftCell="A1">
      <selection activeCell="F7" sqref="F7"/>
    </sheetView>
  </sheetViews>
  <sheetFormatPr defaultColWidth="9.00390625" defaultRowHeight="15.75"/>
  <cols>
    <col min="1" max="1" width="25.25390625" style="1" customWidth="1"/>
    <col min="2" max="2" width="51.25390625" style="3" customWidth="1"/>
    <col min="3" max="3" width="13.125" style="22" customWidth="1"/>
    <col min="4" max="16384" width="9.00390625" style="16" customWidth="1"/>
  </cols>
  <sheetData>
    <row r="1" spans="1:3" ht="15.75">
      <c r="A1" s="21"/>
      <c r="B1" s="31" t="s">
        <v>29</v>
      </c>
      <c r="C1" s="31"/>
    </row>
    <row r="2" spans="1:3" ht="15.75">
      <c r="A2" s="21"/>
      <c r="B2" s="31" t="s">
        <v>162</v>
      </c>
      <c r="C2" s="31"/>
    </row>
    <row r="3" spans="1:3" ht="15.75">
      <c r="A3" s="21"/>
      <c r="B3" s="31" t="s">
        <v>30</v>
      </c>
      <c r="C3" s="31"/>
    </row>
    <row r="4" spans="1:3" ht="15.75">
      <c r="A4" s="20"/>
      <c r="B4" s="32" t="s">
        <v>115</v>
      </c>
      <c r="C4" s="32"/>
    </row>
    <row r="5" spans="1:3" ht="12.75" customHeight="1">
      <c r="A5" s="20"/>
      <c r="B5" s="20"/>
      <c r="C5" s="20"/>
    </row>
    <row r="6" spans="1:3" ht="24" customHeight="1">
      <c r="A6" s="36" t="s">
        <v>125</v>
      </c>
      <c r="B6" s="36"/>
      <c r="C6" s="36"/>
    </row>
    <row r="7" spans="1:3" ht="14.25" customHeight="1">
      <c r="A7" s="2"/>
      <c r="B7" s="17"/>
      <c r="C7" s="28" t="s">
        <v>3</v>
      </c>
    </row>
    <row r="8" spans="1:3" ht="49.5" customHeight="1">
      <c r="A8" s="13" t="s">
        <v>39</v>
      </c>
      <c r="B8" s="13" t="s">
        <v>21</v>
      </c>
      <c r="C8" s="18" t="s">
        <v>124</v>
      </c>
    </row>
    <row r="9" spans="1:3" ht="20.25" customHeight="1">
      <c r="A9" s="26" t="s">
        <v>17</v>
      </c>
      <c r="B9" s="5" t="s">
        <v>63</v>
      </c>
      <c r="C9" s="25">
        <f>C10+C24</f>
        <v>3066729</v>
      </c>
    </row>
    <row r="10" spans="1:3" ht="16.5" customHeight="1">
      <c r="A10" s="4"/>
      <c r="B10" s="5" t="s">
        <v>7</v>
      </c>
      <c r="C10" s="25">
        <f>C11+C13+C21</f>
        <v>1499256</v>
      </c>
    </row>
    <row r="11" spans="1:3" ht="20.25" customHeight="1">
      <c r="A11" s="4" t="s">
        <v>98</v>
      </c>
      <c r="B11" s="10" t="s">
        <v>99</v>
      </c>
      <c r="C11" s="24">
        <f>C12</f>
        <v>555519</v>
      </c>
    </row>
    <row r="12" spans="1:3" ht="18" customHeight="1">
      <c r="A12" s="4" t="s">
        <v>41</v>
      </c>
      <c r="B12" s="6" t="s">
        <v>97</v>
      </c>
      <c r="C12" s="24">
        <v>555519</v>
      </c>
    </row>
    <row r="13" spans="1:3" ht="19.5" customHeight="1">
      <c r="A13" s="4" t="s">
        <v>42</v>
      </c>
      <c r="B13" s="6" t="s">
        <v>19</v>
      </c>
      <c r="C13" s="24">
        <f>C14+C15+C17+C19</f>
        <v>897321</v>
      </c>
    </row>
    <row r="14" spans="1:3" ht="32.25" customHeight="1">
      <c r="A14" s="4" t="s">
        <v>101</v>
      </c>
      <c r="B14" s="6" t="s">
        <v>100</v>
      </c>
      <c r="C14" s="24">
        <v>455037</v>
      </c>
    </row>
    <row r="15" spans="1:3" ht="31.5">
      <c r="A15" s="4" t="s">
        <v>89</v>
      </c>
      <c r="B15" s="6" t="s">
        <v>38</v>
      </c>
      <c r="C15" s="24">
        <f>C16</f>
        <v>435928</v>
      </c>
    </row>
    <row r="16" spans="1:3" ht="31.5">
      <c r="A16" s="4" t="s">
        <v>64</v>
      </c>
      <c r="B16" s="6" t="s">
        <v>38</v>
      </c>
      <c r="C16" s="24">
        <v>435928</v>
      </c>
    </row>
    <row r="17" spans="1:3" ht="15.75">
      <c r="A17" s="4" t="s">
        <v>90</v>
      </c>
      <c r="B17" s="6" t="s">
        <v>60</v>
      </c>
      <c r="C17" s="24">
        <f>C18</f>
        <v>356</v>
      </c>
    </row>
    <row r="18" spans="1:3" ht="18" customHeight="1">
      <c r="A18" s="4" t="s">
        <v>65</v>
      </c>
      <c r="B18" s="6" t="s">
        <v>60</v>
      </c>
      <c r="C18" s="24">
        <v>356</v>
      </c>
    </row>
    <row r="19" spans="1:3" ht="37.5" customHeight="1">
      <c r="A19" s="4" t="s">
        <v>117</v>
      </c>
      <c r="B19" s="6" t="s">
        <v>118</v>
      </c>
      <c r="C19" s="24">
        <f>C20</f>
        <v>6000</v>
      </c>
    </row>
    <row r="20" spans="1:3" ht="51.75" customHeight="1">
      <c r="A20" s="4" t="s">
        <v>113</v>
      </c>
      <c r="B20" s="6" t="s">
        <v>114</v>
      </c>
      <c r="C20" s="24">
        <v>6000</v>
      </c>
    </row>
    <row r="21" spans="1:3" ht="19.5" customHeight="1">
      <c r="A21" s="7" t="s">
        <v>28</v>
      </c>
      <c r="B21" s="6" t="s">
        <v>45</v>
      </c>
      <c r="C21" s="24">
        <f>C22+C23</f>
        <v>46416</v>
      </c>
    </row>
    <row r="22" spans="1:3" ht="50.25" customHeight="1">
      <c r="A22" s="7" t="s">
        <v>40</v>
      </c>
      <c r="B22" s="6" t="s">
        <v>47</v>
      </c>
      <c r="C22" s="24">
        <v>45066</v>
      </c>
    </row>
    <row r="23" spans="1:3" ht="40.5" customHeight="1">
      <c r="A23" s="7" t="s">
        <v>54</v>
      </c>
      <c r="B23" s="6" t="s">
        <v>18</v>
      </c>
      <c r="C23" s="24">
        <v>1350</v>
      </c>
    </row>
    <row r="24" spans="1:3" ht="21" customHeight="1">
      <c r="A24" s="7"/>
      <c r="B24" s="12" t="s">
        <v>8</v>
      </c>
      <c r="C24" s="25">
        <f>C25+C36+C38+C42+C43</f>
        <v>1567473</v>
      </c>
    </row>
    <row r="25" spans="1:3" ht="49.5" customHeight="1">
      <c r="A25" s="4" t="s">
        <v>44</v>
      </c>
      <c r="B25" s="6" t="s">
        <v>24</v>
      </c>
      <c r="C25" s="24">
        <f>C26+C28+C31+C33</f>
        <v>842258</v>
      </c>
    </row>
    <row r="26" spans="1:3" ht="96.75" customHeight="1">
      <c r="A26" s="4" t="s">
        <v>58</v>
      </c>
      <c r="B26" s="11" t="s">
        <v>11</v>
      </c>
      <c r="C26" s="24">
        <f>C27</f>
        <v>50000</v>
      </c>
    </row>
    <row r="27" spans="1:3" ht="68.25" customHeight="1">
      <c r="A27" s="4" t="s">
        <v>66</v>
      </c>
      <c r="B27" s="11" t="s">
        <v>67</v>
      </c>
      <c r="C27" s="24">
        <v>50000</v>
      </c>
    </row>
    <row r="28" spans="1:3" ht="101.25" customHeight="1">
      <c r="A28" s="4" t="s">
        <v>43</v>
      </c>
      <c r="B28" s="11" t="s">
        <v>68</v>
      </c>
      <c r="C28" s="24">
        <f>C29+C30</f>
        <v>779853</v>
      </c>
    </row>
    <row r="29" spans="1:3" ht="98.25" customHeight="1">
      <c r="A29" s="4" t="s">
        <v>9</v>
      </c>
      <c r="B29" s="11" t="s">
        <v>12</v>
      </c>
      <c r="C29" s="24">
        <v>613853</v>
      </c>
    </row>
    <row r="30" spans="1:3" ht="59.25" customHeight="1">
      <c r="A30" s="4" t="s">
        <v>116</v>
      </c>
      <c r="B30" s="11" t="s">
        <v>121</v>
      </c>
      <c r="C30" s="24">
        <v>166000</v>
      </c>
    </row>
    <row r="31" spans="1:3" ht="31.5">
      <c r="A31" s="4" t="s">
        <v>32</v>
      </c>
      <c r="B31" s="6" t="s">
        <v>33</v>
      </c>
      <c r="C31" s="24">
        <f>C32</f>
        <v>1380</v>
      </c>
    </row>
    <row r="32" spans="1:3" ht="72.75" customHeight="1">
      <c r="A32" s="4" t="s">
        <v>55</v>
      </c>
      <c r="B32" s="6" t="s">
        <v>20</v>
      </c>
      <c r="C32" s="24">
        <v>1380</v>
      </c>
    </row>
    <row r="33" spans="1:3" ht="104.25" customHeight="1">
      <c r="A33" s="8" t="s">
        <v>62</v>
      </c>
      <c r="B33" s="6" t="s">
        <v>69</v>
      </c>
      <c r="C33" s="24">
        <f>C34+C35</f>
        <v>11025</v>
      </c>
    </row>
    <row r="34" spans="1:3" ht="126">
      <c r="A34" s="8" t="s">
        <v>73</v>
      </c>
      <c r="B34" s="9" t="s">
        <v>95</v>
      </c>
      <c r="C34" s="24">
        <v>1025</v>
      </c>
    </row>
    <row r="35" spans="1:3" ht="126.75" customHeight="1">
      <c r="A35" s="8" t="s">
        <v>126</v>
      </c>
      <c r="B35" s="9" t="s">
        <v>136</v>
      </c>
      <c r="C35" s="24">
        <v>10000</v>
      </c>
    </row>
    <row r="36" spans="1:3" ht="31.5">
      <c r="A36" s="4" t="s">
        <v>31</v>
      </c>
      <c r="B36" s="6" t="s">
        <v>25</v>
      </c>
      <c r="C36" s="24">
        <f>C37</f>
        <v>8463</v>
      </c>
    </row>
    <row r="37" spans="1:3" ht="24.75" customHeight="1">
      <c r="A37" s="4" t="s">
        <v>92</v>
      </c>
      <c r="B37" s="6" t="s">
        <v>93</v>
      </c>
      <c r="C37" s="24">
        <v>8463</v>
      </c>
    </row>
    <row r="38" spans="1:3" ht="31.5">
      <c r="A38" s="4" t="s">
        <v>35</v>
      </c>
      <c r="B38" s="6" t="s">
        <v>26</v>
      </c>
      <c r="C38" s="24">
        <f>C39+C40</f>
        <v>84188</v>
      </c>
    </row>
    <row r="39" spans="1:3" s="19" customFormat="1" ht="110.25">
      <c r="A39" s="4" t="s">
        <v>10</v>
      </c>
      <c r="B39" s="11" t="s">
        <v>70</v>
      </c>
      <c r="C39" s="24">
        <v>6188</v>
      </c>
    </row>
    <row r="40" spans="1:3" s="19" customFormat="1" ht="67.5" customHeight="1">
      <c r="A40" s="4" t="s">
        <v>46</v>
      </c>
      <c r="B40" s="10" t="s">
        <v>71</v>
      </c>
      <c r="C40" s="24">
        <f>C41</f>
        <v>78000</v>
      </c>
    </row>
    <row r="41" spans="1:3" s="19" customFormat="1" ht="63">
      <c r="A41" s="4" t="s">
        <v>91</v>
      </c>
      <c r="B41" s="11" t="s">
        <v>72</v>
      </c>
      <c r="C41" s="24">
        <v>78000</v>
      </c>
    </row>
    <row r="42" spans="1:3" ht="15.75">
      <c r="A42" s="4" t="s">
        <v>22</v>
      </c>
      <c r="B42" s="6" t="s">
        <v>23</v>
      </c>
      <c r="C42" s="24">
        <v>39044</v>
      </c>
    </row>
    <row r="43" spans="1:3" ht="15.75">
      <c r="A43" s="4" t="s">
        <v>36</v>
      </c>
      <c r="B43" s="6" t="s">
        <v>37</v>
      </c>
      <c r="C43" s="24">
        <f>C44</f>
        <v>593520</v>
      </c>
    </row>
    <row r="44" spans="1:3" ht="31.5">
      <c r="A44" s="4" t="s">
        <v>56</v>
      </c>
      <c r="B44" s="6" t="s">
        <v>110</v>
      </c>
      <c r="C44" s="24">
        <f>C45+C46+C49</f>
        <v>593520</v>
      </c>
    </row>
    <row r="45" spans="1:3" ht="47.25">
      <c r="A45" s="4" t="s">
        <v>74</v>
      </c>
      <c r="B45" s="6" t="s">
        <v>2</v>
      </c>
      <c r="C45" s="24">
        <v>10000</v>
      </c>
    </row>
    <row r="46" spans="1:3" ht="63">
      <c r="A46" s="4" t="s">
        <v>94</v>
      </c>
      <c r="B46" s="6" t="s">
        <v>111</v>
      </c>
      <c r="C46" s="24">
        <f>C47+C48</f>
        <v>1200</v>
      </c>
    </row>
    <row r="47" spans="1:3" ht="63" customHeight="1">
      <c r="A47" s="4" t="s">
        <v>5</v>
      </c>
      <c r="B47" s="6" t="s">
        <v>6</v>
      </c>
      <c r="C47" s="24">
        <v>200</v>
      </c>
    </row>
    <row r="48" spans="1:3" ht="63" customHeight="1">
      <c r="A48" s="4" t="s">
        <v>4</v>
      </c>
      <c r="B48" s="6" t="s">
        <v>6</v>
      </c>
      <c r="C48" s="24">
        <v>1000</v>
      </c>
    </row>
    <row r="49" spans="1:3" ht="57" customHeight="1">
      <c r="A49" s="4" t="s">
        <v>137</v>
      </c>
      <c r="B49" s="6" t="s">
        <v>138</v>
      </c>
      <c r="C49" s="24">
        <v>582320</v>
      </c>
    </row>
    <row r="50" spans="1:3" ht="15.75">
      <c r="A50" s="26" t="s">
        <v>16</v>
      </c>
      <c r="B50" s="5" t="s">
        <v>34</v>
      </c>
      <c r="C50" s="25">
        <f>C51+C84</f>
        <v>3303211</v>
      </c>
    </row>
    <row r="51" spans="1:3" ht="49.5" customHeight="1">
      <c r="A51" s="4" t="s">
        <v>15</v>
      </c>
      <c r="B51" s="10" t="s">
        <v>102</v>
      </c>
      <c r="C51" s="24">
        <f>C52+C76</f>
        <v>3293211</v>
      </c>
    </row>
    <row r="52" spans="1:3" ht="39.75" customHeight="1">
      <c r="A52" s="4" t="s">
        <v>13</v>
      </c>
      <c r="B52" s="11" t="s">
        <v>103</v>
      </c>
      <c r="C52" s="24">
        <f>C53+C54+C57+C63+C66+C67</f>
        <v>3253654</v>
      </c>
    </row>
    <row r="53" spans="1:3" ht="47.25">
      <c r="A53" s="7" t="s">
        <v>61</v>
      </c>
      <c r="B53" s="30" t="s">
        <v>14</v>
      </c>
      <c r="C53" s="24">
        <v>18788</v>
      </c>
    </row>
    <row r="54" spans="1:3" ht="51.75" customHeight="1">
      <c r="A54" s="4" t="s">
        <v>51</v>
      </c>
      <c r="B54" s="10" t="s">
        <v>104</v>
      </c>
      <c r="C54" s="24">
        <f>C55+C56</f>
        <v>72983</v>
      </c>
    </row>
    <row r="55" spans="1:3" ht="71.25" customHeight="1">
      <c r="A55" s="4" t="s">
        <v>75</v>
      </c>
      <c r="B55" s="11" t="s">
        <v>57</v>
      </c>
      <c r="C55" s="24">
        <v>18153</v>
      </c>
    </row>
    <row r="56" spans="1:3" ht="68.25" customHeight="1">
      <c r="A56" s="4" t="s">
        <v>79</v>
      </c>
      <c r="B56" s="11" t="s">
        <v>108</v>
      </c>
      <c r="C56" s="24">
        <v>54830</v>
      </c>
    </row>
    <row r="57" spans="1:3" ht="53.25" customHeight="1">
      <c r="A57" s="4" t="s">
        <v>52</v>
      </c>
      <c r="B57" s="10" t="s">
        <v>105</v>
      </c>
      <c r="C57" s="24">
        <f>C58+C59+C60+C61+C62</f>
        <v>115744</v>
      </c>
    </row>
    <row r="58" spans="1:3" ht="69" customHeight="1">
      <c r="A58" s="4" t="s">
        <v>76</v>
      </c>
      <c r="B58" s="10" t="s">
        <v>48</v>
      </c>
      <c r="C58" s="24">
        <v>12697</v>
      </c>
    </row>
    <row r="59" spans="1:3" ht="100.5" customHeight="1">
      <c r="A59" s="4" t="s">
        <v>77</v>
      </c>
      <c r="B59" s="10" t="s">
        <v>109</v>
      </c>
      <c r="C59" s="24">
        <v>13259</v>
      </c>
    </row>
    <row r="60" spans="1:3" ht="87.75" customHeight="1">
      <c r="A60" s="4" t="s">
        <v>82</v>
      </c>
      <c r="B60" s="10" t="s">
        <v>127</v>
      </c>
      <c r="C60" s="24">
        <v>9000</v>
      </c>
    </row>
    <row r="61" spans="1:3" ht="69.75" customHeight="1">
      <c r="A61" s="4" t="s">
        <v>81</v>
      </c>
      <c r="B61" s="10" t="s">
        <v>128</v>
      </c>
      <c r="C61" s="24">
        <v>207</v>
      </c>
    </row>
    <row r="62" spans="1:3" ht="103.5" customHeight="1">
      <c r="A62" s="4" t="s">
        <v>80</v>
      </c>
      <c r="B62" s="10" t="s">
        <v>139</v>
      </c>
      <c r="C62" s="24">
        <v>80581</v>
      </c>
    </row>
    <row r="63" spans="1:3" ht="100.5" customHeight="1">
      <c r="A63" s="4" t="s">
        <v>53</v>
      </c>
      <c r="B63" s="10" t="s">
        <v>112</v>
      </c>
      <c r="C63" s="24">
        <f>C64+C65</f>
        <v>74242</v>
      </c>
    </row>
    <row r="64" spans="1:3" ht="88.5" customHeight="1">
      <c r="A64" s="4" t="s">
        <v>78</v>
      </c>
      <c r="B64" s="11" t="s">
        <v>129</v>
      </c>
      <c r="C64" s="24">
        <v>4714</v>
      </c>
    </row>
    <row r="65" spans="1:3" ht="93" customHeight="1">
      <c r="A65" s="4" t="s">
        <v>83</v>
      </c>
      <c r="B65" s="11" t="s">
        <v>130</v>
      </c>
      <c r="C65" s="24">
        <v>69528</v>
      </c>
    </row>
    <row r="66" spans="1:3" ht="78.75">
      <c r="A66" s="4" t="s">
        <v>122</v>
      </c>
      <c r="B66" s="11" t="s">
        <v>123</v>
      </c>
      <c r="C66" s="24">
        <v>55606</v>
      </c>
    </row>
    <row r="67" spans="1:3" ht="39" customHeight="1">
      <c r="A67" s="4" t="s">
        <v>49</v>
      </c>
      <c r="B67" s="10" t="s">
        <v>106</v>
      </c>
      <c r="C67" s="24">
        <f>C69+C71+C72+C73+C74+C75+C68+C70</f>
        <v>2916291</v>
      </c>
    </row>
    <row r="68" spans="1:3" ht="115.5" customHeight="1">
      <c r="A68" s="4" t="s">
        <v>141</v>
      </c>
      <c r="B68" s="10" t="s">
        <v>144</v>
      </c>
      <c r="C68" s="24">
        <v>36817</v>
      </c>
    </row>
    <row r="69" spans="1:3" ht="42.75" customHeight="1">
      <c r="A69" s="4" t="s">
        <v>87</v>
      </c>
      <c r="B69" s="10" t="s">
        <v>50</v>
      </c>
      <c r="C69" s="24">
        <v>146230</v>
      </c>
    </row>
    <row r="70" spans="1:3" ht="73.5" customHeight="1">
      <c r="A70" s="4" t="s">
        <v>142</v>
      </c>
      <c r="B70" s="10" t="s">
        <v>145</v>
      </c>
      <c r="C70" s="24">
        <v>1442</v>
      </c>
    </row>
    <row r="71" spans="1:3" ht="223.5" customHeight="1">
      <c r="A71" s="4" t="s">
        <v>84</v>
      </c>
      <c r="B71" s="10" t="s">
        <v>132</v>
      </c>
      <c r="C71" s="24">
        <v>1831272</v>
      </c>
    </row>
    <row r="72" spans="1:3" ht="128.25" customHeight="1">
      <c r="A72" s="4" t="s">
        <v>85</v>
      </c>
      <c r="B72" s="10" t="s">
        <v>133</v>
      </c>
      <c r="C72" s="27">
        <v>3600</v>
      </c>
    </row>
    <row r="73" spans="1:3" ht="180" customHeight="1">
      <c r="A73" s="4" t="s">
        <v>86</v>
      </c>
      <c r="B73" s="10" t="s">
        <v>134</v>
      </c>
      <c r="C73" s="27">
        <v>148735</v>
      </c>
    </row>
    <row r="74" spans="1:3" ht="122.25" customHeight="1">
      <c r="A74" s="4" t="s">
        <v>143</v>
      </c>
      <c r="B74" s="10" t="s">
        <v>135</v>
      </c>
      <c r="C74" s="27">
        <v>50370</v>
      </c>
    </row>
    <row r="75" spans="1:3" ht="138" customHeight="1">
      <c r="A75" s="4" t="s">
        <v>140</v>
      </c>
      <c r="B75" s="10" t="s">
        <v>131</v>
      </c>
      <c r="C75" s="24">
        <v>697825</v>
      </c>
    </row>
    <row r="76" spans="1:3" ht="22.5" customHeight="1">
      <c r="A76" s="4" t="s">
        <v>160</v>
      </c>
      <c r="B76" s="11" t="s">
        <v>161</v>
      </c>
      <c r="C76" s="24">
        <f>C77+C78+C79+C80+C81+C82+C83</f>
        <v>39557</v>
      </c>
    </row>
    <row r="77" spans="1:3" ht="99" customHeight="1">
      <c r="A77" s="4" t="s">
        <v>146</v>
      </c>
      <c r="B77" s="10" t="s">
        <v>153</v>
      </c>
      <c r="C77" s="24">
        <v>8580</v>
      </c>
    </row>
    <row r="78" spans="1:3" ht="101.25" customHeight="1">
      <c r="A78" s="4" t="s">
        <v>147</v>
      </c>
      <c r="B78" s="10" t="s">
        <v>154</v>
      </c>
      <c r="C78" s="24">
        <v>4962</v>
      </c>
    </row>
    <row r="79" spans="1:3" ht="101.25" customHeight="1">
      <c r="A79" s="4" t="s">
        <v>148</v>
      </c>
      <c r="B79" s="10" t="s">
        <v>155</v>
      </c>
      <c r="C79" s="24">
        <v>10050</v>
      </c>
    </row>
    <row r="80" spans="1:3" ht="84" customHeight="1">
      <c r="A80" s="4" t="s">
        <v>149</v>
      </c>
      <c r="B80" s="10" t="s">
        <v>156</v>
      </c>
      <c r="C80" s="24">
        <v>2956</v>
      </c>
    </row>
    <row r="81" spans="1:3" ht="115.5" customHeight="1">
      <c r="A81" s="4" t="s">
        <v>150</v>
      </c>
      <c r="B81" s="10" t="s">
        <v>157</v>
      </c>
      <c r="C81" s="24">
        <v>7224</v>
      </c>
    </row>
    <row r="82" spans="1:3" ht="72.75" customHeight="1">
      <c r="A82" s="4" t="s">
        <v>151</v>
      </c>
      <c r="B82" s="10" t="s">
        <v>158</v>
      </c>
      <c r="C82" s="24">
        <v>4092</v>
      </c>
    </row>
    <row r="83" spans="1:3" ht="69" customHeight="1">
      <c r="A83" s="4" t="s">
        <v>152</v>
      </c>
      <c r="B83" s="10" t="s">
        <v>159</v>
      </c>
      <c r="C83" s="24">
        <v>1693</v>
      </c>
    </row>
    <row r="84" spans="1:4" ht="21.75" customHeight="1">
      <c r="A84" s="4" t="s">
        <v>59</v>
      </c>
      <c r="B84" s="10" t="s">
        <v>107</v>
      </c>
      <c r="C84" s="24">
        <f>C85</f>
        <v>10000</v>
      </c>
      <c r="D84" s="29"/>
    </row>
    <row r="85" spans="1:3" ht="39" customHeight="1">
      <c r="A85" s="4" t="s">
        <v>119</v>
      </c>
      <c r="B85" s="10" t="s">
        <v>120</v>
      </c>
      <c r="C85" s="24">
        <v>10000</v>
      </c>
    </row>
    <row r="86" spans="1:3" ht="26.25" customHeight="1">
      <c r="A86" s="4"/>
      <c r="B86" s="5" t="s">
        <v>27</v>
      </c>
      <c r="C86" s="25">
        <f>C9+C50</f>
        <v>6369940</v>
      </c>
    </row>
    <row r="87" spans="1:2" ht="15.75">
      <c r="A87" s="14"/>
      <c r="B87" s="15"/>
    </row>
    <row r="88" spans="1:2" ht="18" customHeight="1">
      <c r="A88" s="34" t="s">
        <v>1</v>
      </c>
      <c r="B88" s="34"/>
    </row>
    <row r="89" spans="1:2" ht="15" customHeight="1">
      <c r="A89" s="35" t="s">
        <v>0</v>
      </c>
      <c r="B89" s="35"/>
    </row>
    <row r="90" spans="1:3" ht="15" customHeight="1">
      <c r="A90" s="33" t="s">
        <v>88</v>
      </c>
      <c r="B90" s="33"/>
      <c r="C90" s="23" t="s">
        <v>96</v>
      </c>
    </row>
  </sheetData>
  <sheetProtection/>
  <mergeCells count="8">
    <mergeCell ref="B1:C1"/>
    <mergeCell ref="B2:C2"/>
    <mergeCell ref="B3:C3"/>
    <mergeCell ref="B4:C4"/>
    <mergeCell ref="A90:B90"/>
    <mergeCell ref="A88:B88"/>
    <mergeCell ref="A89:B89"/>
    <mergeCell ref="A6:C6"/>
  </mergeCells>
  <printOptions/>
  <pageMargins left="0.7874015748031497" right="0.1968503937007874" top="0.3937007874015748" bottom="0.2755905511811024" header="0.11811023622047245" footer="0.11811023622047245"/>
  <pageSetup fitToHeight="8" fitToWidth="1" horizontalDpi="600" verticalDpi="600" orientation="portrait" paperSize="9" scale="97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2013-10-17T11:10:02Z</cp:lastPrinted>
  <dcterms:created xsi:type="dcterms:W3CDTF">2004-10-05T07:40:56Z</dcterms:created>
  <dcterms:modified xsi:type="dcterms:W3CDTF">2015-05-05T06:50:51Z</dcterms:modified>
  <cp:category/>
  <cp:version/>
  <cp:contentType/>
  <cp:contentStatus/>
</cp:coreProperties>
</file>