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8195" windowHeight="11700" activeTab="0"/>
  </bookViews>
  <sheets>
    <sheet name="2014" sheetId="1" r:id="rId1"/>
  </sheets>
  <definedNames>
    <definedName name="_xlnm.Print_Area" localSheetId="0">'2014'!$A$1:$E$131</definedName>
  </definedNames>
  <calcPr fullCalcOnLoad="1" refMode="R1C1"/>
</workbook>
</file>

<file path=xl/sharedStrings.xml><?xml version="1.0" encoding="utf-8"?>
<sst xmlns="http://schemas.openxmlformats.org/spreadsheetml/2006/main" count="287" uniqueCount="157">
  <si>
    <t>СОШ № 1</t>
  </si>
  <si>
    <t>Лицей № 2</t>
  </si>
  <si>
    <t>СОШ № 3</t>
  </si>
  <si>
    <t>Гимназия № 4</t>
  </si>
  <si>
    <t>СОШ № 5</t>
  </si>
  <si>
    <t>Гимназия № 7</t>
  </si>
  <si>
    <t>СОШ № 8</t>
  </si>
  <si>
    <t>СОШ № 9</t>
  </si>
  <si>
    <t>Лицей № 10</t>
  </si>
  <si>
    <t>Гимназия № 11</t>
  </si>
  <si>
    <t>СОШ № 12</t>
  </si>
  <si>
    <t>Гимназия № 13</t>
  </si>
  <si>
    <t>Гимназия № 14</t>
  </si>
  <si>
    <t>СОШ № 16</t>
  </si>
  <si>
    <t>Начальная №2</t>
  </si>
  <si>
    <t>Барвихинская</t>
  </si>
  <si>
    <t>Горковская</t>
  </si>
  <si>
    <t>Дубковская СОШ "Дружба"</t>
  </si>
  <si>
    <t>Лесногородская</t>
  </si>
  <si>
    <t>Немчиновский лицей</t>
  </si>
  <si>
    <t>Большевяземская</t>
  </si>
  <si>
    <t>Голицынская №1</t>
  </si>
  <si>
    <t>Голицынская №2</t>
  </si>
  <si>
    <t>Жаворонковская</t>
  </si>
  <si>
    <t>Захаровская</t>
  </si>
  <si>
    <t>Ликинская</t>
  </si>
  <si>
    <t>Мало-Вяземская</t>
  </si>
  <si>
    <t>Назарьевская</t>
  </si>
  <si>
    <t>Перхушковская</t>
  </si>
  <si>
    <t>СОШ "Горки-10"</t>
  </si>
  <si>
    <t>Успенская</t>
  </si>
  <si>
    <t>Часцовская</t>
  </si>
  <si>
    <t>Ершовская</t>
  </si>
  <si>
    <t>Каринская</t>
  </si>
  <si>
    <t>Саввинская</t>
  </si>
  <si>
    <t>Акуловская</t>
  </si>
  <si>
    <t>Асаковская</t>
  </si>
  <si>
    <t>Васильевская</t>
  </si>
  <si>
    <t>Кубинская №1</t>
  </si>
  <si>
    <t>Кубинская №2</t>
  </si>
  <si>
    <t>Новогородковская</t>
  </si>
  <si>
    <t>Старогородковская</t>
  </si>
  <si>
    <t>Шараповская</t>
  </si>
  <si>
    <t>Лицей № 6</t>
  </si>
  <si>
    <t>ЗАРЕЧЕНСКАЯ</t>
  </si>
  <si>
    <t>корр. СОШ "Гармония"</t>
  </si>
  <si>
    <t>корр. СОШ "Надежда"</t>
  </si>
  <si>
    <t>ДЮСШ СЕ</t>
  </si>
  <si>
    <t>ДЮСШ</t>
  </si>
  <si>
    <t>ДЮСШ по бадминтону</t>
  </si>
  <si>
    <t>ДЮСШ "Горки 2"</t>
  </si>
  <si>
    <t>ДЮСШ "Арион"</t>
  </si>
  <si>
    <t>ДЮСШ "Ершово"</t>
  </si>
  <si>
    <t>ДЮСШ"СТ.ГОРОДОК"</t>
  </si>
  <si>
    <t>ДЮСШ "Горки 10"</t>
  </si>
  <si>
    <t>СЮТ</t>
  </si>
  <si>
    <t>Пушкинская школа</t>
  </si>
  <si>
    <t>ОЦЭВ</t>
  </si>
  <si>
    <t>ЦПК</t>
  </si>
  <si>
    <t>ОЦДиК</t>
  </si>
  <si>
    <t>ХЭС СО</t>
  </si>
  <si>
    <t>СОШ № 17</t>
  </si>
  <si>
    <t>МБДОО № 1</t>
  </si>
  <si>
    <t>МБДОО № 4</t>
  </si>
  <si>
    <t xml:space="preserve">МБДОО № 6 </t>
  </si>
  <si>
    <t>МБДОО № 8</t>
  </si>
  <si>
    <t>МБДОО № 10</t>
  </si>
  <si>
    <t>МБДОО № 11</t>
  </si>
  <si>
    <t>МБДОО № 12</t>
  </si>
  <si>
    <t>МБДОО № 13</t>
  </si>
  <si>
    <t>МБДОО № 18</t>
  </si>
  <si>
    <t>МБДОО № 21</t>
  </si>
  <si>
    <t>МБДОО № 23</t>
  </si>
  <si>
    <t>МБДОО № 24</t>
  </si>
  <si>
    <t>МБДОО № 25</t>
  </si>
  <si>
    <t>МБДОО № 31</t>
  </si>
  <si>
    <t>МБДОО № 32</t>
  </si>
  <si>
    <t>МБДОО № 33</t>
  </si>
  <si>
    <t>МБДОО № 35</t>
  </si>
  <si>
    <t>МБДОО № 37</t>
  </si>
  <si>
    <t>МБДОО № 40</t>
  </si>
  <si>
    <t>МБДОО № 54</t>
  </si>
  <si>
    <t>МБДОО № 55</t>
  </si>
  <si>
    <t>МБДОО № 57</t>
  </si>
  <si>
    <t>МБДОО № 59</t>
  </si>
  <si>
    <t>МБДОО № 65</t>
  </si>
  <si>
    <t>МБДОО № 77</t>
  </si>
  <si>
    <t>МБДОО № 79</t>
  </si>
  <si>
    <t>МБДОО № 80</t>
  </si>
  <si>
    <t>МБДОО № 82</t>
  </si>
  <si>
    <t>МБДОО № 84</t>
  </si>
  <si>
    <t>МБДОО № 3</t>
  </si>
  <si>
    <t>МБДОО № 19</t>
  </si>
  <si>
    <t>МБДОО № 20</t>
  </si>
  <si>
    <t>МБДОО № 34</t>
  </si>
  <si>
    <t>МБДОО № 36</t>
  </si>
  <si>
    <t>МБДОО № 41</t>
  </si>
  <si>
    <t>МБДОО № 46</t>
  </si>
  <si>
    <t>МБДОО № 52</t>
  </si>
  <si>
    <t>МБДОО № 53</t>
  </si>
  <si>
    <t>МБДОО № 58</t>
  </si>
  <si>
    <t>МБДОО № 62</t>
  </si>
  <si>
    <t>МБДОО № 66</t>
  </si>
  <si>
    <t>МБДОО № 70</t>
  </si>
  <si>
    <t>МБДОО № 85</t>
  </si>
  <si>
    <t>МБДОО № 61</t>
  </si>
  <si>
    <t>МБДОО № 63</t>
  </si>
  <si>
    <t>МБДОО № 2</t>
  </si>
  <si>
    <t>МБДОО № 17</t>
  </si>
  <si>
    <t>МБДОО № 22</t>
  </si>
  <si>
    <t>МБДОО № 49</t>
  </si>
  <si>
    <t>МАДОО № 71</t>
  </si>
  <si>
    <t>МАДОО № 72</t>
  </si>
  <si>
    <t>МАДОО № 83</t>
  </si>
  <si>
    <t>МБДОО № 73</t>
  </si>
  <si>
    <t xml:space="preserve">МБДОО № 5 </t>
  </si>
  <si>
    <t xml:space="preserve">МБДОО № 43 </t>
  </si>
  <si>
    <t>МБДОО № 28</t>
  </si>
  <si>
    <t xml:space="preserve">МБДОО № 30 </t>
  </si>
  <si>
    <t>МБДОО № 7</t>
  </si>
  <si>
    <t xml:space="preserve">МБДОО № 42 </t>
  </si>
  <si>
    <t>МБДОО № 48</t>
  </si>
  <si>
    <t xml:space="preserve">МБДОО № 50 </t>
  </si>
  <si>
    <t>МБДОО № 56</t>
  </si>
  <si>
    <t>МАДОО № 15</t>
  </si>
  <si>
    <t>Фактическое значение</t>
  </si>
  <si>
    <t>Наименование учреждения</t>
  </si>
  <si>
    <t>№ п/п</t>
  </si>
  <si>
    <t>Утвержденное в МЗ значение</t>
  </si>
  <si>
    <t>Исполнение МЗ, %</t>
  </si>
  <si>
    <t>Из них ГКП 8</t>
  </si>
  <si>
    <t>Из них ГКП 10</t>
  </si>
  <si>
    <t>Из них 8 ГКП</t>
  </si>
  <si>
    <t>ГКП</t>
  </si>
  <si>
    <t>Из них 9 ГКП</t>
  </si>
  <si>
    <t>Из них ГКП 22</t>
  </si>
  <si>
    <t>Из них ГКП 9, сем гр.3</t>
  </si>
  <si>
    <t xml:space="preserve"> </t>
  </si>
  <si>
    <t>Из них ГКП-9, семейного воспитания-3</t>
  </si>
  <si>
    <t>Из них ГКП-8, семейные-6</t>
  </si>
  <si>
    <t>Из них ГКП-22, семейные-6</t>
  </si>
  <si>
    <t>Из них ГКП 11</t>
  </si>
  <si>
    <t>Из них ГКП 7, семейные 4</t>
  </si>
  <si>
    <t>Из них ГКП-22, семейные 3</t>
  </si>
  <si>
    <t>1-ое полугодие</t>
  </si>
  <si>
    <t>Из них ГКП 10, семейные 3</t>
  </si>
  <si>
    <t>Из них ГКП 15</t>
  </si>
  <si>
    <t>Из них ГКП 5</t>
  </si>
  <si>
    <t>Из них ГКП-18, семейные 6</t>
  </si>
  <si>
    <t>Из них ГКП 24</t>
  </si>
  <si>
    <t>Из них ГКП 14</t>
  </si>
  <si>
    <t>нет отчетов</t>
  </si>
  <si>
    <t>нет численности в отчетах</t>
  </si>
  <si>
    <t>Отчет</t>
  </si>
  <si>
    <t>о результатах ведомственного контроля исполнения муниципальных заданий за 2014 год</t>
  </si>
  <si>
    <t>Начальник Управления образования                                                О.И. Ляпистова</t>
  </si>
  <si>
    <t>выполнено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</si>
</sst>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0" fillId="0" borderId="0" xfId="0" applyFont="1" applyBorder="1" applyAlignment="1">
      <alignment/>
    </xf>
    <xf numFmtId="0" fontId="41" fillId="0" borderId="10" xfId="0" applyFont="1" applyBorder="1" applyAlignment="1">
      <alignment horizontal="center" vertical="center"/>
    </xf>
    <xf numFmtId="0" fontId="3" fillId="0" borderId="11" xfId="52" applyNumberFormat="1" applyFont="1" applyFill="1" applyBorder="1" applyAlignment="1" applyProtection="1">
      <alignment horizontal="left" vertical="center" wrapText="1" shrinkToFit="1"/>
      <protection/>
    </xf>
    <xf numFmtId="0" fontId="3" fillId="0" borderId="11" xfId="53" applyNumberFormat="1" applyFont="1" applyFill="1" applyBorder="1" applyAlignment="1" applyProtection="1">
      <alignment horizontal="left" vertical="center" wrapText="1" shrinkToFit="1"/>
      <protection/>
    </xf>
    <xf numFmtId="0" fontId="4" fillId="0" borderId="11" xfId="53" applyNumberFormat="1" applyFont="1" applyFill="1" applyBorder="1" applyAlignment="1" applyProtection="1">
      <alignment horizontal="left" vertical="center" wrapText="1" shrinkToFit="1"/>
      <protection/>
    </xf>
    <xf numFmtId="0" fontId="4" fillId="0" borderId="11" xfId="55" applyNumberFormat="1" applyFont="1" applyFill="1" applyBorder="1" applyAlignment="1" applyProtection="1">
      <alignment horizontal="left"/>
      <protection locked="0"/>
    </xf>
    <xf numFmtId="0" fontId="4" fillId="0" borderId="11" xfId="54" applyNumberFormat="1" applyFont="1" applyFill="1" applyBorder="1" applyAlignment="1" applyProtection="1">
      <alignment horizontal="left"/>
      <protection locked="0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3" fillId="0" borderId="14" xfId="52" applyNumberFormat="1" applyFont="1" applyFill="1" applyBorder="1" applyAlignment="1" applyProtection="1">
      <alignment horizontal="left" vertical="center" wrapText="1" shrinkToFit="1"/>
      <protection/>
    </xf>
    <xf numFmtId="0" fontId="41" fillId="0" borderId="15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" fillId="0" borderId="16" xfId="54" applyNumberFormat="1" applyFont="1" applyFill="1" applyBorder="1" applyAlignment="1" applyProtection="1">
      <alignment horizontal="left"/>
      <protection locked="0"/>
    </xf>
    <xf numFmtId="0" fontId="41" fillId="0" borderId="0" xfId="0" applyFont="1" applyAlignment="1">
      <alignment horizontal="center" vertical="center" wrapText="1"/>
    </xf>
    <xf numFmtId="0" fontId="40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4" fillId="0" borderId="11" xfId="52" applyNumberFormat="1" applyFont="1" applyFill="1" applyBorder="1" applyAlignment="1" applyProtection="1">
      <alignment horizontal="left" vertical="center" wrapText="1" shrinkToFit="1"/>
      <protection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/>
    </xf>
    <xf numFmtId="9" fontId="40" fillId="0" borderId="17" xfId="59" applyNumberFormat="1" applyFont="1" applyBorder="1" applyAlignment="1">
      <alignment horizontal="center"/>
    </xf>
    <xf numFmtId="9" fontId="4" fillId="0" borderId="17" xfId="59" applyNumberFormat="1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26 сады" xfId="52"/>
    <cellStyle name="Обычный_226 школы" xfId="53"/>
    <cellStyle name="Обычный_Дет.дом 226" xfId="54"/>
    <cellStyle name="Обычный_УДО 226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1"/>
  <sheetViews>
    <sheetView tabSelected="1" zoomScalePageLayoutView="0" workbookViewId="0" topLeftCell="A1">
      <selection activeCell="U69" sqref="U69"/>
    </sheetView>
  </sheetViews>
  <sheetFormatPr defaultColWidth="9.140625" defaultRowHeight="15"/>
  <cols>
    <col min="1" max="1" width="9.140625" style="2" customWidth="1"/>
    <col min="2" max="2" width="34.28125" style="1" customWidth="1"/>
    <col min="3" max="3" width="17.8515625" style="1" customWidth="1"/>
    <col min="4" max="4" width="18.28125" style="1" customWidth="1"/>
    <col min="5" max="5" width="17.00390625" style="1" customWidth="1"/>
    <col min="6" max="6" width="14.7109375" style="2" hidden="1" customWidth="1"/>
    <col min="7" max="13" width="0" style="1" hidden="1" customWidth="1"/>
    <col min="14" max="14" width="9.140625" style="1" customWidth="1"/>
    <col min="15" max="20" width="0" style="1" hidden="1" customWidth="1"/>
    <col min="21" max="16384" width="9.140625" style="1" customWidth="1"/>
  </cols>
  <sheetData>
    <row r="1" spans="1:5" ht="15.75">
      <c r="A1" s="28"/>
      <c r="B1" s="32" t="s">
        <v>153</v>
      </c>
      <c r="C1" s="32"/>
      <c r="D1" s="32"/>
      <c r="E1" s="29"/>
    </row>
    <row r="2" spans="1:5" ht="15.75">
      <c r="A2" s="32" t="s">
        <v>154</v>
      </c>
      <c r="B2" s="32"/>
      <c r="C2" s="32"/>
      <c r="D2" s="32"/>
      <c r="E2" s="32"/>
    </row>
    <row r="3" ht="16.5" thickBot="1"/>
    <row r="4" spans="1:6" s="2" customFormat="1" ht="32.25" thickBot="1">
      <c r="A4" s="13" t="s">
        <v>127</v>
      </c>
      <c r="B4" s="13" t="s">
        <v>126</v>
      </c>
      <c r="C4" s="14" t="s">
        <v>128</v>
      </c>
      <c r="D4" s="14" t="s">
        <v>125</v>
      </c>
      <c r="E4" s="14" t="s">
        <v>129</v>
      </c>
      <c r="F4" s="19" t="s">
        <v>144</v>
      </c>
    </row>
    <row r="5" spans="1:5" ht="15.75">
      <c r="A5" s="11">
        <v>1</v>
      </c>
      <c r="B5" s="12" t="s">
        <v>62</v>
      </c>
      <c r="C5" s="15">
        <v>148</v>
      </c>
      <c r="D5" s="15">
        <v>148</v>
      </c>
      <c r="E5" s="30" t="s">
        <v>156</v>
      </c>
    </row>
    <row r="6" spans="1:5" ht="15.75">
      <c r="A6" s="4">
        <v>2</v>
      </c>
      <c r="B6" s="5" t="s">
        <v>63</v>
      </c>
      <c r="C6" s="16">
        <v>213</v>
      </c>
      <c r="D6" s="16">
        <v>221</v>
      </c>
      <c r="E6" s="30" t="s">
        <v>156</v>
      </c>
    </row>
    <row r="7" spans="1:8" ht="15.75">
      <c r="A7" s="4">
        <v>3</v>
      </c>
      <c r="B7" s="5" t="s">
        <v>115</v>
      </c>
      <c r="C7" s="25">
        <v>253</v>
      </c>
      <c r="D7" s="25">
        <v>253</v>
      </c>
      <c r="E7" s="30" t="s">
        <v>156</v>
      </c>
      <c r="H7" s="1" t="s">
        <v>133</v>
      </c>
    </row>
    <row r="8" spans="1:5" ht="15.75">
      <c r="A8" s="23">
        <v>4</v>
      </c>
      <c r="B8" s="24" t="s">
        <v>64</v>
      </c>
      <c r="C8" s="25">
        <v>270</v>
      </c>
      <c r="D8" s="25">
        <v>305</v>
      </c>
      <c r="E8" s="30" t="s">
        <v>156</v>
      </c>
    </row>
    <row r="9" spans="1:6" s="22" customFormat="1" ht="15.75">
      <c r="A9" s="23">
        <v>5</v>
      </c>
      <c r="B9" s="24" t="s">
        <v>65</v>
      </c>
      <c r="C9" s="25">
        <v>47</v>
      </c>
      <c r="D9" s="25">
        <v>47</v>
      </c>
      <c r="E9" s="30" t="s">
        <v>156</v>
      </c>
      <c r="F9" s="21"/>
    </row>
    <row r="10" spans="1:8" ht="15.75">
      <c r="A10" s="23">
        <v>6</v>
      </c>
      <c r="B10" s="24" t="s">
        <v>66</v>
      </c>
      <c r="C10" s="25">
        <v>108</v>
      </c>
      <c r="D10" s="25">
        <v>118</v>
      </c>
      <c r="E10" s="30" t="s">
        <v>156</v>
      </c>
      <c r="H10" s="1" t="s">
        <v>130</v>
      </c>
    </row>
    <row r="11" spans="1:8" ht="15.75">
      <c r="A11" s="23">
        <v>7</v>
      </c>
      <c r="B11" s="24" t="s">
        <v>67</v>
      </c>
      <c r="C11" s="25">
        <v>206</v>
      </c>
      <c r="D11" s="25">
        <v>214</v>
      </c>
      <c r="E11" s="30" t="s">
        <v>156</v>
      </c>
      <c r="H11" s="1" t="s">
        <v>131</v>
      </c>
    </row>
    <row r="12" spans="1:5" ht="15.75">
      <c r="A12" s="23">
        <v>8</v>
      </c>
      <c r="B12" s="24" t="s">
        <v>68</v>
      </c>
      <c r="C12" s="25">
        <v>138</v>
      </c>
      <c r="D12" s="25">
        <v>162</v>
      </c>
      <c r="E12" s="30" t="s">
        <v>156</v>
      </c>
    </row>
    <row r="13" spans="1:5" ht="15.75">
      <c r="A13" s="23">
        <v>9</v>
      </c>
      <c r="B13" s="24" t="s">
        <v>69</v>
      </c>
      <c r="C13" s="25">
        <v>123</v>
      </c>
      <c r="D13" s="25">
        <v>129</v>
      </c>
      <c r="E13" s="30" t="s">
        <v>156</v>
      </c>
    </row>
    <row r="14" spans="1:8" ht="15.75">
      <c r="A14" s="23">
        <v>10</v>
      </c>
      <c r="B14" s="24" t="s">
        <v>70</v>
      </c>
      <c r="C14" s="25">
        <v>224</v>
      </c>
      <c r="D14" s="25">
        <v>226</v>
      </c>
      <c r="E14" s="30" t="s">
        <v>156</v>
      </c>
      <c r="H14" s="1" t="s">
        <v>136</v>
      </c>
    </row>
    <row r="15" spans="1:5" ht="15.75">
      <c r="A15" s="23">
        <v>11</v>
      </c>
      <c r="B15" s="24" t="s">
        <v>71</v>
      </c>
      <c r="C15" s="25">
        <v>216</v>
      </c>
      <c r="D15" s="25">
        <v>222</v>
      </c>
      <c r="E15" s="30" t="s">
        <v>156</v>
      </c>
    </row>
    <row r="16" spans="1:6" s="22" customFormat="1" ht="15.75">
      <c r="A16" s="23">
        <v>12</v>
      </c>
      <c r="B16" s="24" t="s">
        <v>72</v>
      </c>
      <c r="C16" s="25">
        <v>208</v>
      </c>
      <c r="D16" s="25">
        <v>208</v>
      </c>
      <c r="E16" s="30" t="s">
        <v>156</v>
      </c>
      <c r="F16" s="21"/>
    </row>
    <row r="17" spans="1:5" ht="15.75">
      <c r="A17" s="23">
        <v>13</v>
      </c>
      <c r="B17" s="24" t="s">
        <v>73</v>
      </c>
      <c r="C17" s="25">
        <v>220</v>
      </c>
      <c r="D17" s="25">
        <v>248</v>
      </c>
      <c r="E17" s="30" t="s">
        <v>156</v>
      </c>
    </row>
    <row r="18" spans="1:5" ht="15.75">
      <c r="A18" s="23">
        <v>14</v>
      </c>
      <c r="B18" s="24" t="s">
        <v>74</v>
      </c>
      <c r="C18" s="25">
        <v>122</v>
      </c>
      <c r="D18" s="25">
        <v>116</v>
      </c>
      <c r="E18" s="30" t="s">
        <v>156</v>
      </c>
    </row>
    <row r="19" spans="1:5" ht="15.75">
      <c r="A19" s="23">
        <v>15</v>
      </c>
      <c r="B19" s="24" t="s">
        <v>75</v>
      </c>
      <c r="C19" s="25">
        <v>209</v>
      </c>
      <c r="D19" s="25">
        <v>231</v>
      </c>
      <c r="E19" s="30" t="s">
        <v>156</v>
      </c>
    </row>
    <row r="20" spans="1:9" ht="15.75">
      <c r="A20" s="23">
        <v>16</v>
      </c>
      <c r="B20" s="24" t="s">
        <v>76</v>
      </c>
      <c r="C20" s="25">
        <v>133</v>
      </c>
      <c r="D20" s="25">
        <v>125</v>
      </c>
      <c r="E20" s="31">
        <f>D20/C20</f>
        <v>0.9398496240601504</v>
      </c>
      <c r="I20" s="1" t="s">
        <v>137</v>
      </c>
    </row>
    <row r="21" spans="1:8" ht="15.75">
      <c r="A21" s="23">
        <v>17</v>
      </c>
      <c r="B21" s="24" t="s">
        <v>77</v>
      </c>
      <c r="C21" s="25">
        <v>170</v>
      </c>
      <c r="D21" s="25">
        <v>143</v>
      </c>
      <c r="E21" s="31">
        <f>D21/C21</f>
        <v>0.8411764705882353</v>
      </c>
      <c r="H21" s="1" t="s">
        <v>134</v>
      </c>
    </row>
    <row r="22" spans="1:5" ht="15.75">
      <c r="A22" s="23">
        <v>18</v>
      </c>
      <c r="B22" s="24" t="s">
        <v>78</v>
      </c>
      <c r="C22" s="25">
        <v>115</v>
      </c>
      <c r="D22" s="25">
        <v>130</v>
      </c>
      <c r="E22" s="30" t="s">
        <v>156</v>
      </c>
    </row>
    <row r="23" spans="1:6" s="22" customFormat="1" ht="15.75">
      <c r="A23" s="23">
        <v>19</v>
      </c>
      <c r="B23" s="24" t="s">
        <v>79</v>
      </c>
      <c r="C23" s="25">
        <v>86</v>
      </c>
      <c r="D23" s="25">
        <v>86</v>
      </c>
      <c r="E23" s="30" t="s">
        <v>156</v>
      </c>
      <c r="F23" s="21"/>
    </row>
    <row r="24" spans="1:6" s="27" customFormat="1" ht="15.75">
      <c r="A24" s="23">
        <v>20</v>
      </c>
      <c r="B24" s="24" t="s">
        <v>80</v>
      </c>
      <c r="C24" s="25">
        <v>70</v>
      </c>
      <c r="D24" s="25">
        <v>70</v>
      </c>
      <c r="E24" s="30" t="s">
        <v>156</v>
      </c>
      <c r="F24" s="26"/>
    </row>
    <row r="25" spans="1:8" ht="15.75">
      <c r="A25" s="23">
        <v>21</v>
      </c>
      <c r="B25" s="24" t="s">
        <v>81</v>
      </c>
      <c r="C25" s="25">
        <v>270</v>
      </c>
      <c r="D25" s="25">
        <v>279</v>
      </c>
      <c r="E25" s="30" t="s">
        <v>156</v>
      </c>
      <c r="H25" s="1" t="s">
        <v>138</v>
      </c>
    </row>
    <row r="26" spans="1:5" ht="15.75">
      <c r="A26" s="23">
        <v>22</v>
      </c>
      <c r="B26" s="24" t="s">
        <v>82</v>
      </c>
      <c r="C26" s="25">
        <v>220</v>
      </c>
      <c r="D26" s="25">
        <v>230</v>
      </c>
      <c r="E26" s="30" t="s">
        <v>156</v>
      </c>
    </row>
    <row r="27" spans="1:8" ht="15.75">
      <c r="A27" s="23">
        <v>23</v>
      </c>
      <c r="B27" s="24" t="s">
        <v>83</v>
      </c>
      <c r="C27" s="25">
        <v>183</v>
      </c>
      <c r="D27" s="25">
        <v>189</v>
      </c>
      <c r="E27" s="30" t="s">
        <v>156</v>
      </c>
      <c r="H27" s="1" t="s">
        <v>130</v>
      </c>
    </row>
    <row r="28" spans="1:5" ht="15.75">
      <c r="A28" s="23">
        <v>24</v>
      </c>
      <c r="B28" s="24" t="s">
        <v>84</v>
      </c>
      <c r="C28" s="25">
        <v>218</v>
      </c>
      <c r="D28" s="25">
        <v>218</v>
      </c>
      <c r="E28" s="30" t="s">
        <v>156</v>
      </c>
    </row>
    <row r="29" spans="1:8" ht="15.75">
      <c r="A29" s="23">
        <v>25</v>
      </c>
      <c r="B29" s="24" t="s">
        <v>85</v>
      </c>
      <c r="C29" s="25">
        <v>225</v>
      </c>
      <c r="D29" s="25">
        <v>230</v>
      </c>
      <c r="E29" s="30" t="s">
        <v>156</v>
      </c>
      <c r="H29" s="1" t="s">
        <v>139</v>
      </c>
    </row>
    <row r="30" spans="1:5" ht="15.75">
      <c r="A30" s="23">
        <v>26</v>
      </c>
      <c r="B30" s="24" t="s">
        <v>86</v>
      </c>
      <c r="C30" s="25">
        <v>243</v>
      </c>
      <c r="D30" s="25">
        <v>243</v>
      </c>
      <c r="E30" s="30" t="s">
        <v>156</v>
      </c>
    </row>
    <row r="31" spans="1:5" ht="15.75">
      <c r="A31" s="23">
        <v>27</v>
      </c>
      <c r="B31" s="24" t="s">
        <v>87</v>
      </c>
      <c r="C31" s="25">
        <v>227</v>
      </c>
      <c r="D31" s="25">
        <v>233</v>
      </c>
      <c r="E31" s="30" t="s">
        <v>156</v>
      </c>
    </row>
    <row r="32" spans="1:8" ht="15.75">
      <c r="A32" s="23">
        <v>28</v>
      </c>
      <c r="B32" s="24" t="s">
        <v>88</v>
      </c>
      <c r="C32" s="25">
        <v>214</v>
      </c>
      <c r="D32" s="25">
        <v>204</v>
      </c>
      <c r="E32" s="30" t="s">
        <v>156</v>
      </c>
      <c r="H32" s="1" t="s">
        <v>131</v>
      </c>
    </row>
    <row r="33" spans="1:8" ht="15.75">
      <c r="A33" s="23">
        <v>29</v>
      </c>
      <c r="B33" s="24" t="s">
        <v>89</v>
      </c>
      <c r="C33" s="25">
        <v>220</v>
      </c>
      <c r="D33" s="25">
        <v>211</v>
      </c>
      <c r="E33" s="30" t="s">
        <v>156</v>
      </c>
      <c r="H33" s="1" t="s">
        <v>146</v>
      </c>
    </row>
    <row r="34" spans="1:5" ht="15.75">
      <c r="A34" s="23">
        <v>30</v>
      </c>
      <c r="B34" s="24" t="s">
        <v>90</v>
      </c>
      <c r="C34" s="25">
        <v>196</v>
      </c>
      <c r="D34" s="25">
        <v>223</v>
      </c>
      <c r="E34" s="30" t="s">
        <v>156</v>
      </c>
    </row>
    <row r="35" spans="1:5" ht="15.75">
      <c r="A35" s="23">
        <v>31</v>
      </c>
      <c r="B35" s="24" t="s">
        <v>91</v>
      </c>
      <c r="C35" s="25">
        <v>142</v>
      </c>
      <c r="D35" s="25">
        <v>143</v>
      </c>
      <c r="E35" s="30" t="s">
        <v>156</v>
      </c>
    </row>
    <row r="36" spans="1:5" ht="15.75">
      <c r="A36" s="23">
        <v>32</v>
      </c>
      <c r="B36" s="24" t="s">
        <v>92</v>
      </c>
      <c r="C36" s="25">
        <v>140</v>
      </c>
      <c r="D36" s="25">
        <v>162</v>
      </c>
      <c r="E36" s="30" t="s">
        <v>156</v>
      </c>
    </row>
    <row r="37" spans="1:8" ht="15.75">
      <c r="A37" s="23">
        <v>33</v>
      </c>
      <c r="B37" s="24" t="s">
        <v>93</v>
      </c>
      <c r="C37" s="25">
        <v>209</v>
      </c>
      <c r="D37" s="25">
        <v>220</v>
      </c>
      <c r="E37" s="30" t="s">
        <v>156</v>
      </c>
      <c r="H37" s="1" t="s">
        <v>135</v>
      </c>
    </row>
    <row r="38" spans="1:5" ht="15.75">
      <c r="A38" s="23">
        <v>34</v>
      </c>
      <c r="B38" s="24" t="s">
        <v>94</v>
      </c>
      <c r="C38" s="25">
        <v>127</v>
      </c>
      <c r="D38" s="25">
        <v>138</v>
      </c>
      <c r="E38" s="30" t="s">
        <v>156</v>
      </c>
    </row>
    <row r="39" spans="1:5" ht="15.75">
      <c r="A39" s="23">
        <v>35</v>
      </c>
      <c r="B39" s="24" t="s">
        <v>95</v>
      </c>
      <c r="C39" s="25">
        <v>104</v>
      </c>
      <c r="D39" s="25">
        <v>100</v>
      </c>
      <c r="E39" s="30" t="s">
        <v>156</v>
      </c>
    </row>
    <row r="40" spans="1:8" ht="15.75">
      <c r="A40" s="23">
        <v>36</v>
      </c>
      <c r="B40" s="24" t="s">
        <v>96</v>
      </c>
      <c r="C40" s="25">
        <v>109</v>
      </c>
      <c r="D40" s="25">
        <v>116</v>
      </c>
      <c r="E40" s="30" t="s">
        <v>156</v>
      </c>
      <c r="H40" s="1" t="s">
        <v>130</v>
      </c>
    </row>
    <row r="41" spans="1:6" s="22" customFormat="1" ht="15.75">
      <c r="A41" s="23">
        <v>37</v>
      </c>
      <c r="B41" s="24" t="s">
        <v>116</v>
      </c>
      <c r="C41" s="25">
        <v>50</v>
      </c>
      <c r="D41" s="25">
        <v>50</v>
      </c>
      <c r="E41" s="30" t="s">
        <v>156</v>
      </c>
      <c r="F41" s="21"/>
    </row>
    <row r="42" spans="1:8" ht="15.75">
      <c r="A42" s="23">
        <v>38</v>
      </c>
      <c r="B42" s="24" t="s">
        <v>97</v>
      </c>
      <c r="C42" s="25">
        <v>212</v>
      </c>
      <c r="D42" s="25">
        <v>240</v>
      </c>
      <c r="E42" s="30" t="s">
        <v>156</v>
      </c>
      <c r="H42" s="1" t="s">
        <v>140</v>
      </c>
    </row>
    <row r="43" spans="1:5" ht="15.75">
      <c r="A43" s="23">
        <v>39</v>
      </c>
      <c r="B43" s="24" t="s">
        <v>98</v>
      </c>
      <c r="C43" s="25">
        <v>180</v>
      </c>
      <c r="D43" s="25">
        <v>201</v>
      </c>
      <c r="E43" s="30" t="s">
        <v>156</v>
      </c>
    </row>
    <row r="44" spans="1:8" ht="15.75">
      <c r="A44" s="23">
        <v>40</v>
      </c>
      <c r="B44" s="24" t="s">
        <v>99</v>
      </c>
      <c r="C44" s="25">
        <v>134</v>
      </c>
      <c r="D44" s="25">
        <v>142</v>
      </c>
      <c r="E44" s="30" t="s">
        <v>156</v>
      </c>
      <c r="H44" s="1" t="s">
        <v>145</v>
      </c>
    </row>
    <row r="45" spans="1:5" ht="15.75">
      <c r="A45" s="23">
        <v>41</v>
      </c>
      <c r="B45" s="24" t="s">
        <v>100</v>
      </c>
      <c r="C45" s="25">
        <v>155</v>
      </c>
      <c r="D45" s="25">
        <v>169</v>
      </c>
      <c r="E45" s="30" t="s">
        <v>156</v>
      </c>
    </row>
    <row r="46" spans="1:8" ht="15.75">
      <c r="A46" s="23">
        <v>42</v>
      </c>
      <c r="B46" s="24" t="s">
        <v>101</v>
      </c>
      <c r="C46" s="25">
        <v>221</v>
      </c>
      <c r="D46" s="25">
        <v>234</v>
      </c>
      <c r="E46" s="30" t="s">
        <v>156</v>
      </c>
      <c r="H46" s="1" t="s">
        <v>131</v>
      </c>
    </row>
    <row r="47" spans="1:6" s="27" customFormat="1" ht="15.75">
      <c r="A47" s="23">
        <v>43</v>
      </c>
      <c r="B47" s="24" t="s">
        <v>102</v>
      </c>
      <c r="C47" s="25">
        <v>86</v>
      </c>
      <c r="D47" s="25">
        <v>82</v>
      </c>
      <c r="E47" s="30" t="s">
        <v>156</v>
      </c>
      <c r="F47" s="26"/>
    </row>
    <row r="48" spans="1:8" ht="15.75">
      <c r="A48" s="23">
        <v>44</v>
      </c>
      <c r="B48" s="24" t="s">
        <v>103</v>
      </c>
      <c r="C48" s="25">
        <v>135</v>
      </c>
      <c r="D48" s="25">
        <v>149</v>
      </c>
      <c r="E48" s="30" t="s">
        <v>156</v>
      </c>
      <c r="H48" s="1" t="s">
        <v>141</v>
      </c>
    </row>
    <row r="49" spans="1:8" ht="15.75">
      <c r="A49" s="23">
        <v>45</v>
      </c>
      <c r="B49" s="24" t="s">
        <v>104</v>
      </c>
      <c r="C49" s="25">
        <v>131</v>
      </c>
      <c r="D49" s="25">
        <v>132</v>
      </c>
      <c r="E49" s="30" t="s">
        <v>156</v>
      </c>
      <c r="H49" s="1" t="s">
        <v>130</v>
      </c>
    </row>
    <row r="50" spans="1:5" ht="15.75">
      <c r="A50" s="23">
        <v>46</v>
      </c>
      <c r="B50" s="24" t="s">
        <v>117</v>
      </c>
      <c r="C50" s="25">
        <v>94</v>
      </c>
      <c r="D50" s="25">
        <v>91</v>
      </c>
      <c r="E50" s="30" t="s">
        <v>156</v>
      </c>
    </row>
    <row r="51" spans="1:5" ht="15.75">
      <c r="A51" s="23">
        <v>47</v>
      </c>
      <c r="B51" s="24" t="s">
        <v>118</v>
      </c>
      <c r="C51" s="25">
        <v>42</v>
      </c>
      <c r="D51" s="25">
        <v>40</v>
      </c>
      <c r="E51" s="30" t="s">
        <v>156</v>
      </c>
    </row>
    <row r="52" spans="1:5" ht="15.75">
      <c r="A52" s="23">
        <v>48</v>
      </c>
      <c r="B52" s="24" t="s">
        <v>105</v>
      </c>
      <c r="C52" s="25">
        <v>122</v>
      </c>
      <c r="D52" s="25">
        <v>131</v>
      </c>
      <c r="E52" s="30" t="s">
        <v>156</v>
      </c>
    </row>
    <row r="53" spans="1:8" ht="15.75">
      <c r="A53" s="23">
        <v>49</v>
      </c>
      <c r="B53" s="24" t="s">
        <v>106</v>
      </c>
      <c r="C53" s="25">
        <v>109</v>
      </c>
      <c r="D53" s="25">
        <v>128</v>
      </c>
      <c r="E53" s="30" t="s">
        <v>156</v>
      </c>
      <c r="H53" s="1" t="s">
        <v>132</v>
      </c>
    </row>
    <row r="54" spans="1:5" ht="15.75">
      <c r="A54" s="23">
        <v>50</v>
      </c>
      <c r="B54" s="24" t="s">
        <v>107</v>
      </c>
      <c r="C54" s="25">
        <v>138</v>
      </c>
      <c r="D54" s="25">
        <v>123</v>
      </c>
      <c r="E54" s="31">
        <f>D54/C54</f>
        <v>0.8913043478260869</v>
      </c>
    </row>
    <row r="55" spans="1:5" ht="15.75">
      <c r="A55" s="23">
        <v>51</v>
      </c>
      <c r="B55" s="24" t="s">
        <v>119</v>
      </c>
      <c r="C55" s="25">
        <v>245</v>
      </c>
      <c r="D55" s="25">
        <v>299</v>
      </c>
      <c r="E55" s="30" t="s">
        <v>156</v>
      </c>
    </row>
    <row r="56" spans="1:8" ht="15.75">
      <c r="A56" s="23">
        <v>52</v>
      </c>
      <c r="B56" s="24" t="s">
        <v>108</v>
      </c>
      <c r="C56" s="25">
        <v>134</v>
      </c>
      <c r="D56" s="25">
        <v>137</v>
      </c>
      <c r="E56" s="30" t="s">
        <v>156</v>
      </c>
      <c r="H56" s="1" t="s">
        <v>142</v>
      </c>
    </row>
    <row r="57" spans="1:5" ht="15.75">
      <c r="A57" s="23">
        <v>53</v>
      </c>
      <c r="B57" s="24" t="s">
        <v>109</v>
      </c>
      <c r="C57" s="25">
        <v>90</v>
      </c>
      <c r="D57" s="25">
        <v>116</v>
      </c>
      <c r="E57" s="30" t="s">
        <v>156</v>
      </c>
    </row>
    <row r="58" spans="1:5" ht="15.75">
      <c r="A58" s="23">
        <v>54</v>
      </c>
      <c r="B58" s="24" t="s">
        <v>120</v>
      </c>
      <c r="C58" s="25">
        <v>165</v>
      </c>
      <c r="D58" s="25">
        <v>163</v>
      </c>
      <c r="E58" s="30" t="s">
        <v>156</v>
      </c>
    </row>
    <row r="59" spans="1:6" s="27" customFormat="1" ht="15.75">
      <c r="A59" s="23">
        <v>55</v>
      </c>
      <c r="B59" s="24" t="s">
        <v>121</v>
      </c>
      <c r="C59" s="25">
        <v>67</v>
      </c>
      <c r="D59" s="25">
        <v>68</v>
      </c>
      <c r="E59" s="30" t="s">
        <v>156</v>
      </c>
      <c r="F59" s="26"/>
    </row>
    <row r="60" spans="1:8" ht="15.75">
      <c r="A60" s="23">
        <v>56</v>
      </c>
      <c r="B60" s="24" t="s">
        <v>110</v>
      </c>
      <c r="C60" s="25">
        <v>234</v>
      </c>
      <c r="D60" s="25">
        <v>226</v>
      </c>
      <c r="E60" s="30" t="s">
        <v>156</v>
      </c>
      <c r="H60" s="1" t="s">
        <v>143</v>
      </c>
    </row>
    <row r="61" spans="1:5" ht="15.75">
      <c r="A61" s="23">
        <v>57</v>
      </c>
      <c r="B61" s="24" t="s">
        <v>122</v>
      </c>
      <c r="C61" s="25">
        <v>81</v>
      </c>
      <c r="D61" s="25">
        <v>81</v>
      </c>
      <c r="E61" s="30" t="s">
        <v>156</v>
      </c>
    </row>
    <row r="62" spans="1:5" ht="15.75">
      <c r="A62" s="23">
        <v>58</v>
      </c>
      <c r="B62" s="24" t="s">
        <v>123</v>
      </c>
      <c r="C62" s="25">
        <v>73</v>
      </c>
      <c r="D62" s="25">
        <v>71</v>
      </c>
      <c r="E62" s="30" t="s">
        <v>156</v>
      </c>
    </row>
    <row r="63" spans="1:6" s="22" customFormat="1" ht="15.75">
      <c r="A63" s="23">
        <v>59</v>
      </c>
      <c r="B63" s="24" t="s">
        <v>114</v>
      </c>
      <c r="C63" s="25">
        <v>79</v>
      </c>
      <c r="D63" s="25">
        <v>79</v>
      </c>
      <c r="E63" s="30" t="s">
        <v>156</v>
      </c>
      <c r="F63" s="21"/>
    </row>
    <row r="64" spans="1:8" ht="15.75">
      <c r="A64" s="23">
        <v>60</v>
      </c>
      <c r="B64" s="24" t="s">
        <v>124</v>
      </c>
      <c r="C64" s="25">
        <v>186</v>
      </c>
      <c r="D64" s="25">
        <v>194</v>
      </c>
      <c r="E64" s="30" t="s">
        <v>156</v>
      </c>
      <c r="H64" s="1" t="s">
        <v>147</v>
      </c>
    </row>
    <row r="65" spans="1:17" ht="15.75">
      <c r="A65" s="23">
        <v>61</v>
      </c>
      <c r="B65" s="24" t="s">
        <v>111</v>
      </c>
      <c r="C65" s="25">
        <v>227</v>
      </c>
      <c r="D65" s="25">
        <v>232</v>
      </c>
      <c r="E65" s="30" t="s">
        <v>156</v>
      </c>
      <c r="H65" s="1" t="s">
        <v>148</v>
      </c>
      <c r="O65" s="1">
        <f>SUM(C5:C63)</f>
        <v>9303</v>
      </c>
      <c r="P65" s="1">
        <f>C9+C16+C23</f>
        <v>341</v>
      </c>
      <c r="Q65" s="1">
        <f>O65-P65</f>
        <v>8962</v>
      </c>
    </row>
    <row r="66" spans="1:17" ht="15.75">
      <c r="A66" s="23">
        <v>62</v>
      </c>
      <c r="B66" s="24" t="s">
        <v>112</v>
      </c>
      <c r="C66" s="25">
        <v>204</v>
      </c>
      <c r="D66" s="25">
        <v>216</v>
      </c>
      <c r="E66" s="30" t="s">
        <v>156</v>
      </c>
      <c r="H66" s="1" t="s">
        <v>149</v>
      </c>
      <c r="Q66" s="1">
        <f>SUM(C64:C67)</f>
        <v>855</v>
      </c>
    </row>
    <row r="67" spans="1:8" ht="15.75">
      <c r="A67" s="23">
        <v>63</v>
      </c>
      <c r="B67" s="24" t="s">
        <v>113</v>
      </c>
      <c r="C67" s="25">
        <v>238</v>
      </c>
      <c r="D67" s="25">
        <v>237</v>
      </c>
      <c r="E67" s="30" t="s">
        <v>156</v>
      </c>
      <c r="H67" s="1" t="s">
        <v>150</v>
      </c>
    </row>
    <row r="68" spans="1:6" ht="15.75">
      <c r="A68" s="23">
        <v>64</v>
      </c>
      <c r="B68" s="7" t="s">
        <v>0</v>
      </c>
      <c r="C68" s="25">
        <v>884</v>
      </c>
      <c r="D68" s="25">
        <v>931</v>
      </c>
      <c r="E68" s="30" t="s">
        <v>156</v>
      </c>
      <c r="F68" s="2">
        <v>902</v>
      </c>
    </row>
    <row r="69" spans="1:6" ht="15.75">
      <c r="A69" s="23">
        <v>65</v>
      </c>
      <c r="B69" s="7" t="s">
        <v>1</v>
      </c>
      <c r="C69" s="25">
        <v>1065</v>
      </c>
      <c r="D69" s="25">
        <v>1112</v>
      </c>
      <c r="E69" s="30" t="s">
        <v>156</v>
      </c>
      <c r="F69" s="2">
        <v>1061</v>
      </c>
    </row>
    <row r="70" spans="1:6" ht="15.75">
      <c r="A70" s="23">
        <v>66</v>
      </c>
      <c r="B70" s="7" t="s">
        <v>2</v>
      </c>
      <c r="C70" s="25">
        <v>596</v>
      </c>
      <c r="D70" s="25">
        <v>754</v>
      </c>
      <c r="E70" s="30" t="s">
        <v>156</v>
      </c>
      <c r="F70" s="2">
        <v>601</v>
      </c>
    </row>
    <row r="71" spans="1:5" ht="15.75">
      <c r="A71" s="23">
        <v>67</v>
      </c>
      <c r="B71" s="7" t="s">
        <v>3</v>
      </c>
      <c r="C71" s="25">
        <v>1028</v>
      </c>
      <c r="D71" s="25">
        <v>1066</v>
      </c>
      <c r="E71" s="30" t="s">
        <v>156</v>
      </c>
    </row>
    <row r="72" spans="1:5" ht="15.75">
      <c r="A72" s="23">
        <v>68</v>
      </c>
      <c r="B72" s="7" t="s">
        <v>4</v>
      </c>
      <c r="C72" s="25">
        <v>914</v>
      </c>
      <c r="D72" s="25">
        <v>904</v>
      </c>
      <c r="E72" s="30" t="s">
        <v>156</v>
      </c>
    </row>
    <row r="73" spans="1:6" ht="15.75">
      <c r="A73" s="23">
        <v>69</v>
      </c>
      <c r="B73" s="7" t="s">
        <v>5</v>
      </c>
      <c r="C73" s="25">
        <v>892</v>
      </c>
      <c r="D73" s="25">
        <v>890</v>
      </c>
      <c r="E73" s="30" t="s">
        <v>156</v>
      </c>
      <c r="F73" s="2">
        <v>883</v>
      </c>
    </row>
    <row r="74" spans="1:5" ht="15.75">
      <c r="A74" s="23">
        <v>70</v>
      </c>
      <c r="B74" s="7" t="s">
        <v>6</v>
      </c>
      <c r="C74" s="25">
        <v>764</v>
      </c>
      <c r="D74" s="25">
        <v>830</v>
      </c>
      <c r="E74" s="30" t="s">
        <v>156</v>
      </c>
    </row>
    <row r="75" spans="1:5" ht="15.75">
      <c r="A75" s="23">
        <v>71</v>
      </c>
      <c r="B75" s="7" t="s">
        <v>7</v>
      </c>
      <c r="C75" s="25">
        <v>629</v>
      </c>
      <c r="D75" s="25">
        <v>624</v>
      </c>
      <c r="E75" s="30" t="s">
        <v>156</v>
      </c>
    </row>
    <row r="76" spans="1:6" ht="15" customHeight="1">
      <c r="A76" s="23">
        <v>72</v>
      </c>
      <c r="B76" s="7" t="s">
        <v>8</v>
      </c>
      <c r="C76" s="25">
        <v>626</v>
      </c>
      <c r="D76" s="25">
        <v>649</v>
      </c>
      <c r="E76" s="30" t="s">
        <v>156</v>
      </c>
      <c r="F76" s="2">
        <v>631</v>
      </c>
    </row>
    <row r="77" spans="1:5" ht="15.75">
      <c r="A77" s="23">
        <v>73</v>
      </c>
      <c r="B77" s="7" t="s">
        <v>9</v>
      </c>
      <c r="C77" s="25">
        <v>843</v>
      </c>
      <c r="D77" s="25">
        <v>911</v>
      </c>
      <c r="E77" s="30" t="s">
        <v>156</v>
      </c>
    </row>
    <row r="78" spans="1:6" ht="15.75">
      <c r="A78" s="23">
        <v>74</v>
      </c>
      <c r="B78" s="7" t="s">
        <v>10</v>
      </c>
      <c r="C78" s="25">
        <v>867</v>
      </c>
      <c r="D78" s="25">
        <v>893</v>
      </c>
      <c r="E78" s="30" t="s">
        <v>156</v>
      </c>
      <c r="F78" s="2">
        <v>893</v>
      </c>
    </row>
    <row r="79" spans="1:5" ht="15.75">
      <c r="A79" s="23">
        <v>75</v>
      </c>
      <c r="B79" s="7" t="s">
        <v>11</v>
      </c>
      <c r="C79" s="25">
        <v>949</v>
      </c>
      <c r="D79" s="25">
        <v>983</v>
      </c>
      <c r="E79" s="30" t="s">
        <v>156</v>
      </c>
    </row>
    <row r="80" spans="1:6" ht="15.75">
      <c r="A80" s="23">
        <v>76</v>
      </c>
      <c r="B80" s="7" t="s">
        <v>12</v>
      </c>
      <c r="C80" s="25">
        <v>1225</v>
      </c>
      <c r="D80" s="25">
        <v>1238</v>
      </c>
      <c r="E80" s="30" t="s">
        <v>156</v>
      </c>
      <c r="F80" s="2">
        <v>1270</v>
      </c>
    </row>
    <row r="81" spans="1:5" ht="15.75">
      <c r="A81" s="23">
        <v>77</v>
      </c>
      <c r="B81" s="7" t="s">
        <v>13</v>
      </c>
      <c r="C81" s="25">
        <v>659</v>
      </c>
      <c r="D81" s="25">
        <v>648</v>
      </c>
      <c r="E81" s="30" t="s">
        <v>156</v>
      </c>
    </row>
    <row r="82" spans="1:5" ht="15.75">
      <c r="A82" s="23">
        <v>78</v>
      </c>
      <c r="B82" s="7" t="s">
        <v>61</v>
      </c>
      <c r="C82" s="25">
        <v>706</v>
      </c>
      <c r="D82" s="25">
        <v>1176</v>
      </c>
      <c r="E82" s="30" t="s">
        <v>156</v>
      </c>
    </row>
    <row r="83" spans="1:6" ht="15.75">
      <c r="A83" s="23">
        <v>79</v>
      </c>
      <c r="B83" s="7" t="s">
        <v>14</v>
      </c>
      <c r="C83" s="25">
        <v>427</v>
      </c>
      <c r="D83" s="25">
        <v>425</v>
      </c>
      <c r="E83" s="30" t="s">
        <v>156</v>
      </c>
      <c r="F83" s="2">
        <v>431</v>
      </c>
    </row>
    <row r="84" spans="1:6" ht="15.75">
      <c r="A84" s="23">
        <v>80</v>
      </c>
      <c r="B84" s="7" t="s">
        <v>15</v>
      </c>
      <c r="C84" s="25">
        <v>630</v>
      </c>
      <c r="D84" s="25">
        <v>642</v>
      </c>
      <c r="E84" s="30" t="s">
        <v>156</v>
      </c>
      <c r="F84" s="2">
        <v>637</v>
      </c>
    </row>
    <row r="85" spans="1:5" ht="15.75">
      <c r="A85" s="23">
        <v>81</v>
      </c>
      <c r="B85" s="7" t="s">
        <v>16</v>
      </c>
      <c r="C85" s="25">
        <v>265</v>
      </c>
      <c r="D85" s="25">
        <v>296</v>
      </c>
      <c r="E85" s="30" t="s">
        <v>156</v>
      </c>
    </row>
    <row r="86" spans="1:6" ht="15.75">
      <c r="A86" s="4">
        <v>82</v>
      </c>
      <c r="B86" s="6" t="s">
        <v>17</v>
      </c>
      <c r="C86" s="16">
        <v>1317</v>
      </c>
      <c r="D86" s="16">
        <v>1466</v>
      </c>
      <c r="E86" s="30" t="s">
        <v>156</v>
      </c>
      <c r="F86" s="2" t="s">
        <v>151</v>
      </c>
    </row>
    <row r="87" spans="1:6" ht="15.75">
      <c r="A87" s="4">
        <v>83</v>
      </c>
      <c r="B87" s="6" t="s">
        <v>18</v>
      </c>
      <c r="C87" s="16">
        <v>775</v>
      </c>
      <c r="D87" s="16">
        <v>876</v>
      </c>
      <c r="E87" s="30" t="s">
        <v>156</v>
      </c>
      <c r="F87" s="2">
        <v>754</v>
      </c>
    </row>
    <row r="88" spans="1:6" ht="15.75">
      <c r="A88" s="4">
        <v>84</v>
      </c>
      <c r="B88" s="6" t="s">
        <v>19</v>
      </c>
      <c r="C88" s="16">
        <v>628</v>
      </c>
      <c r="D88" s="16">
        <v>656</v>
      </c>
      <c r="E88" s="30" t="s">
        <v>156</v>
      </c>
      <c r="F88" s="2">
        <v>598</v>
      </c>
    </row>
    <row r="89" spans="1:5" ht="15.75">
      <c r="A89" s="4">
        <v>85</v>
      </c>
      <c r="B89" s="6" t="s">
        <v>20</v>
      </c>
      <c r="C89" s="16">
        <v>685</v>
      </c>
      <c r="D89" s="16">
        <v>706</v>
      </c>
      <c r="E89" s="30" t="s">
        <v>156</v>
      </c>
    </row>
    <row r="90" spans="1:5" ht="15.75">
      <c r="A90" s="4">
        <v>86</v>
      </c>
      <c r="B90" s="6" t="s">
        <v>21</v>
      </c>
      <c r="C90" s="16">
        <v>622</v>
      </c>
      <c r="D90" s="16">
        <v>641</v>
      </c>
      <c r="E90" s="30" t="s">
        <v>156</v>
      </c>
    </row>
    <row r="91" spans="1:6" ht="15.75">
      <c r="A91" s="4">
        <v>87</v>
      </c>
      <c r="B91" s="6" t="s">
        <v>22</v>
      </c>
      <c r="C91" s="16">
        <v>674</v>
      </c>
      <c r="D91" s="16">
        <v>670</v>
      </c>
      <c r="E91" s="30" t="s">
        <v>156</v>
      </c>
      <c r="F91" s="2" t="s">
        <v>151</v>
      </c>
    </row>
    <row r="92" spans="1:6" ht="15.75">
      <c r="A92" s="4">
        <v>88</v>
      </c>
      <c r="B92" s="6" t="s">
        <v>23</v>
      </c>
      <c r="C92" s="16">
        <v>384</v>
      </c>
      <c r="D92" s="16">
        <v>402</v>
      </c>
      <c r="E92" s="30" t="s">
        <v>156</v>
      </c>
      <c r="F92" s="2">
        <v>377</v>
      </c>
    </row>
    <row r="93" spans="1:6" ht="15.75">
      <c r="A93" s="4">
        <v>89</v>
      </c>
      <c r="B93" s="6" t="s">
        <v>24</v>
      </c>
      <c r="C93" s="16">
        <v>475</v>
      </c>
      <c r="D93" s="16">
        <v>473</v>
      </c>
      <c r="E93" s="30" t="s">
        <v>156</v>
      </c>
      <c r="F93" s="2">
        <v>468</v>
      </c>
    </row>
    <row r="94" spans="1:6" ht="15.75">
      <c r="A94" s="4">
        <v>90</v>
      </c>
      <c r="B94" s="6" t="s">
        <v>25</v>
      </c>
      <c r="C94" s="16">
        <v>232</v>
      </c>
      <c r="D94" s="16">
        <v>251</v>
      </c>
      <c r="E94" s="30" t="s">
        <v>156</v>
      </c>
      <c r="F94" s="2">
        <v>235</v>
      </c>
    </row>
    <row r="95" spans="1:6" ht="15.75">
      <c r="A95" s="4">
        <v>91</v>
      </c>
      <c r="B95" s="7" t="s">
        <v>26</v>
      </c>
      <c r="C95" s="16">
        <v>637</v>
      </c>
      <c r="D95" s="16">
        <v>636</v>
      </c>
      <c r="E95" s="30" t="s">
        <v>156</v>
      </c>
      <c r="F95" s="20"/>
    </row>
    <row r="96" spans="1:6" ht="15.75">
      <c r="A96" s="4">
        <v>92</v>
      </c>
      <c r="B96" s="6" t="s">
        <v>27</v>
      </c>
      <c r="C96" s="16">
        <v>297</v>
      </c>
      <c r="D96" s="16">
        <v>288</v>
      </c>
      <c r="E96" s="30" t="s">
        <v>156</v>
      </c>
      <c r="F96" s="2">
        <v>289</v>
      </c>
    </row>
    <row r="97" spans="1:6" ht="15.75">
      <c r="A97" s="4">
        <v>93</v>
      </c>
      <c r="B97" s="6" t="s">
        <v>28</v>
      </c>
      <c r="C97" s="16">
        <v>128</v>
      </c>
      <c r="D97" s="16">
        <v>128</v>
      </c>
      <c r="E97" s="30" t="s">
        <v>156</v>
      </c>
      <c r="F97" s="2">
        <v>126</v>
      </c>
    </row>
    <row r="98" spans="1:6" ht="15.75">
      <c r="A98" s="4">
        <v>94</v>
      </c>
      <c r="B98" s="6" t="s">
        <v>29</v>
      </c>
      <c r="C98" s="16">
        <v>656</v>
      </c>
      <c r="D98" s="16">
        <v>664</v>
      </c>
      <c r="E98" s="30" t="s">
        <v>156</v>
      </c>
      <c r="F98" s="2">
        <v>664</v>
      </c>
    </row>
    <row r="99" spans="1:6" ht="15.75">
      <c r="A99" s="4">
        <v>95</v>
      </c>
      <c r="B99" s="6" t="s">
        <v>30</v>
      </c>
      <c r="C99" s="16">
        <v>549</v>
      </c>
      <c r="D99" s="16">
        <v>565</v>
      </c>
      <c r="E99" s="30" t="s">
        <v>156</v>
      </c>
      <c r="F99" s="2">
        <v>539</v>
      </c>
    </row>
    <row r="100" spans="1:6" ht="15.75">
      <c r="A100" s="4">
        <v>96</v>
      </c>
      <c r="B100" s="6" t="s">
        <v>31</v>
      </c>
      <c r="C100" s="16">
        <v>574</v>
      </c>
      <c r="D100" s="16">
        <v>615</v>
      </c>
      <c r="E100" s="30" t="s">
        <v>156</v>
      </c>
      <c r="F100" s="2">
        <v>565</v>
      </c>
    </row>
    <row r="101" spans="1:6" ht="15.75">
      <c r="A101" s="4">
        <v>97</v>
      </c>
      <c r="B101" s="6" t="s">
        <v>32</v>
      </c>
      <c r="C101" s="16">
        <v>568</v>
      </c>
      <c r="D101" s="16">
        <v>568</v>
      </c>
      <c r="E101" s="30" t="s">
        <v>156</v>
      </c>
      <c r="F101" s="2">
        <v>578</v>
      </c>
    </row>
    <row r="102" spans="1:5" ht="15.75">
      <c r="A102" s="4">
        <v>98</v>
      </c>
      <c r="B102" s="6" t="s">
        <v>33</v>
      </c>
      <c r="C102" s="16">
        <v>209</v>
      </c>
      <c r="D102" s="16">
        <v>230</v>
      </c>
      <c r="E102" s="30" t="s">
        <v>156</v>
      </c>
    </row>
    <row r="103" spans="1:6" ht="15.75">
      <c r="A103" s="4">
        <v>99</v>
      </c>
      <c r="B103" s="6" t="s">
        <v>34</v>
      </c>
      <c r="C103" s="16">
        <v>375</v>
      </c>
      <c r="D103" s="16">
        <v>422</v>
      </c>
      <c r="E103" s="30" t="s">
        <v>156</v>
      </c>
      <c r="F103" s="2" t="s">
        <v>151</v>
      </c>
    </row>
    <row r="104" spans="1:6" ht="15.75">
      <c r="A104" s="4">
        <v>100</v>
      </c>
      <c r="B104" s="6" t="s">
        <v>35</v>
      </c>
      <c r="C104" s="16">
        <v>297</v>
      </c>
      <c r="D104" s="16">
        <v>285</v>
      </c>
      <c r="E104" s="30" t="s">
        <v>156</v>
      </c>
      <c r="F104" s="2">
        <v>290</v>
      </c>
    </row>
    <row r="105" spans="1:5" ht="15.75">
      <c r="A105" s="4">
        <v>101</v>
      </c>
      <c r="B105" s="6" t="s">
        <v>36</v>
      </c>
      <c r="C105" s="16">
        <v>288</v>
      </c>
      <c r="D105" s="16">
        <v>302</v>
      </c>
      <c r="E105" s="30" t="s">
        <v>156</v>
      </c>
    </row>
    <row r="106" spans="1:5" ht="15.75">
      <c r="A106" s="4">
        <v>102</v>
      </c>
      <c r="B106" s="6" t="s">
        <v>37</v>
      </c>
      <c r="C106" s="16">
        <v>267</v>
      </c>
      <c r="D106" s="16">
        <v>267</v>
      </c>
      <c r="E106" s="30" t="s">
        <v>156</v>
      </c>
    </row>
    <row r="107" spans="1:5" ht="15.75">
      <c r="A107" s="4">
        <v>103</v>
      </c>
      <c r="B107" s="6" t="s">
        <v>38</v>
      </c>
      <c r="C107" s="16">
        <v>973</v>
      </c>
      <c r="D107" s="16">
        <v>971</v>
      </c>
      <c r="E107" s="30" t="s">
        <v>156</v>
      </c>
    </row>
    <row r="108" spans="1:5" ht="15.75">
      <c r="A108" s="4">
        <v>104</v>
      </c>
      <c r="B108" s="6" t="s">
        <v>39</v>
      </c>
      <c r="C108" s="16">
        <v>635</v>
      </c>
      <c r="D108" s="16">
        <v>626</v>
      </c>
      <c r="E108" s="30" t="s">
        <v>156</v>
      </c>
    </row>
    <row r="109" spans="1:5" ht="15.75">
      <c r="A109" s="4">
        <v>105</v>
      </c>
      <c r="B109" s="6" t="s">
        <v>40</v>
      </c>
      <c r="C109" s="16">
        <v>380</v>
      </c>
      <c r="D109" s="16">
        <v>382</v>
      </c>
      <c r="E109" s="30" t="s">
        <v>156</v>
      </c>
    </row>
    <row r="110" spans="1:5" ht="15.75">
      <c r="A110" s="4">
        <v>106</v>
      </c>
      <c r="B110" s="6" t="s">
        <v>41</v>
      </c>
      <c r="C110" s="16">
        <v>645</v>
      </c>
      <c r="D110" s="16">
        <v>636</v>
      </c>
      <c r="E110" s="30" t="s">
        <v>156</v>
      </c>
    </row>
    <row r="111" spans="1:6" ht="15.75">
      <c r="A111" s="4">
        <v>107</v>
      </c>
      <c r="B111" s="6" t="s">
        <v>42</v>
      </c>
      <c r="C111" s="16">
        <v>174</v>
      </c>
      <c r="D111" s="16">
        <v>175</v>
      </c>
      <c r="E111" s="30" t="s">
        <v>156</v>
      </c>
      <c r="F111" s="20" t="s">
        <v>152</v>
      </c>
    </row>
    <row r="112" spans="1:6" ht="15.75">
      <c r="A112" s="4">
        <v>108</v>
      </c>
      <c r="B112" s="6" t="s">
        <v>43</v>
      </c>
      <c r="C112" s="16">
        <v>1010</v>
      </c>
      <c r="D112" s="16">
        <v>1064</v>
      </c>
      <c r="E112" s="30" t="s">
        <v>156</v>
      </c>
      <c r="F112" s="2">
        <v>991</v>
      </c>
    </row>
    <row r="113" spans="1:13" ht="15.75">
      <c r="A113" s="4">
        <v>109</v>
      </c>
      <c r="B113" s="6" t="s">
        <v>44</v>
      </c>
      <c r="C113" s="16">
        <v>512</v>
      </c>
      <c r="D113" s="16">
        <v>504</v>
      </c>
      <c r="E113" s="30" t="s">
        <v>156</v>
      </c>
      <c r="M113" s="3">
        <f>SUM(C68:C111)</f>
        <v>27413</v>
      </c>
    </row>
    <row r="114" spans="1:13" ht="15.75">
      <c r="A114" s="4">
        <v>110</v>
      </c>
      <c r="B114" s="7" t="s">
        <v>45</v>
      </c>
      <c r="C114" s="16">
        <v>133</v>
      </c>
      <c r="D114" s="16">
        <v>166</v>
      </c>
      <c r="E114" s="30" t="s">
        <v>156</v>
      </c>
      <c r="F114" s="2">
        <v>166</v>
      </c>
      <c r="M114" s="1">
        <f>SUM(C112:C113)</f>
        <v>1522</v>
      </c>
    </row>
    <row r="115" spans="1:13" ht="15.75">
      <c r="A115" s="4">
        <v>111</v>
      </c>
      <c r="B115" s="7" t="s">
        <v>46</v>
      </c>
      <c r="C115" s="16">
        <v>87</v>
      </c>
      <c r="D115" s="16">
        <v>88</v>
      </c>
      <c r="E115" s="30" t="s">
        <v>156</v>
      </c>
      <c r="M115" s="1">
        <f>C114+C115</f>
        <v>220</v>
      </c>
    </row>
    <row r="116" spans="1:6" ht="15.75">
      <c r="A116" s="4">
        <v>112</v>
      </c>
      <c r="B116" s="8" t="s">
        <v>47</v>
      </c>
      <c r="C116" s="16">
        <v>358</v>
      </c>
      <c r="D116" s="16">
        <v>358</v>
      </c>
      <c r="E116" s="30" t="s">
        <v>156</v>
      </c>
      <c r="F116" s="20" t="s">
        <v>152</v>
      </c>
    </row>
    <row r="117" spans="1:13" ht="15.75">
      <c r="A117" s="4">
        <v>113</v>
      </c>
      <c r="B117" s="8" t="s">
        <v>48</v>
      </c>
      <c r="C117" s="16">
        <v>1199</v>
      </c>
      <c r="D117" s="16">
        <v>1169</v>
      </c>
      <c r="E117" s="30" t="s">
        <v>156</v>
      </c>
      <c r="M117" s="1">
        <f>SUM(C116:C122)</f>
        <v>6076</v>
      </c>
    </row>
    <row r="118" spans="1:13" ht="15.75">
      <c r="A118" s="4">
        <v>114</v>
      </c>
      <c r="B118" s="8" t="s">
        <v>49</v>
      </c>
      <c r="C118" s="16">
        <v>750</v>
      </c>
      <c r="D118" s="16">
        <v>750</v>
      </c>
      <c r="E118" s="30" t="s">
        <v>156</v>
      </c>
      <c r="M118" s="1">
        <f>C123</f>
        <v>487</v>
      </c>
    </row>
    <row r="119" spans="1:6" ht="15.75">
      <c r="A119" s="4">
        <v>115</v>
      </c>
      <c r="B119" s="8" t="s">
        <v>50</v>
      </c>
      <c r="C119" s="16">
        <v>524</v>
      </c>
      <c r="D119" s="16">
        <v>524</v>
      </c>
      <c r="E119" s="30" t="s">
        <v>156</v>
      </c>
      <c r="F119" s="2">
        <v>524</v>
      </c>
    </row>
    <row r="120" spans="1:5" ht="15.75">
      <c r="A120" s="4">
        <v>116</v>
      </c>
      <c r="B120" s="8" t="s">
        <v>51</v>
      </c>
      <c r="C120" s="16">
        <v>639</v>
      </c>
      <c r="D120" s="16">
        <v>639</v>
      </c>
      <c r="E120" s="30" t="s">
        <v>156</v>
      </c>
    </row>
    <row r="121" spans="1:5" ht="15.75">
      <c r="A121" s="4">
        <v>117</v>
      </c>
      <c r="B121" s="8" t="s">
        <v>52</v>
      </c>
      <c r="C121" s="16">
        <v>607</v>
      </c>
      <c r="D121" s="16">
        <v>644</v>
      </c>
      <c r="E121" s="30" t="s">
        <v>156</v>
      </c>
    </row>
    <row r="122" spans="1:6" ht="15.75">
      <c r="A122" s="4">
        <v>118</v>
      </c>
      <c r="B122" s="8" t="s">
        <v>53</v>
      </c>
      <c r="C122" s="16">
        <v>1999</v>
      </c>
      <c r="D122" s="16">
        <v>1999</v>
      </c>
      <c r="E122" s="30" t="s">
        <v>156</v>
      </c>
      <c r="F122" s="2" t="s">
        <v>151</v>
      </c>
    </row>
    <row r="123" spans="1:5" ht="15.75">
      <c r="A123" s="4">
        <v>119</v>
      </c>
      <c r="B123" s="8" t="s">
        <v>54</v>
      </c>
      <c r="C123" s="16">
        <v>487</v>
      </c>
      <c r="D123" s="16">
        <v>487</v>
      </c>
      <c r="E123" s="30" t="s">
        <v>156</v>
      </c>
    </row>
    <row r="124" spans="1:13" ht="15.75">
      <c r="A124" s="4">
        <v>120</v>
      </c>
      <c r="B124" s="8" t="s">
        <v>55</v>
      </c>
      <c r="C124" s="16">
        <v>800</v>
      </c>
      <c r="D124" s="16">
        <v>800</v>
      </c>
      <c r="E124" s="30" t="s">
        <v>156</v>
      </c>
      <c r="M124" s="1">
        <f>C124+C125</f>
        <v>1710</v>
      </c>
    </row>
    <row r="125" spans="1:13" ht="15.75">
      <c r="A125" s="4">
        <v>121</v>
      </c>
      <c r="B125" s="8" t="s">
        <v>56</v>
      </c>
      <c r="C125" s="16">
        <v>910</v>
      </c>
      <c r="D125" s="16">
        <v>910</v>
      </c>
      <c r="E125" s="30" t="s">
        <v>156</v>
      </c>
      <c r="M125" s="1">
        <f>C126</f>
        <v>1542</v>
      </c>
    </row>
    <row r="126" spans="1:6" ht="15.75">
      <c r="A126" s="4">
        <v>122</v>
      </c>
      <c r="B126" s="8" t="s">
        <v>57</v>
      </c>
      <c r="C126" s="16">
        <v>1542</v>
      </c>
      <c r="D126" s="16">
        <v>1542</v>
      </c>
      <c r="E126" s="30" t="s">
        <v>156</v>
      </c>
      <c r="F126" s="2">
        <v>1542</v>
      </c>
    </row>
    <row r="127" spans="1:13" ht="15.75">
      <c r="A127" s="4">
        <v>123</v>
      </c>
      <c r="B127" s="9" t="s">
        <v>58</v>
      </c>
      <c r="C127" s="16">
        <v>3232</v>
      </c>
      <c r="D127" s="16">
        <v>3232</v>
      </c>
      <c r="E127" s="30" t="s">
        <v>156</v>
      </c>
      <c r="M127" s="1">
        <f>C127</f>
        <v>3232</v>
      </c>
    </row>
    <row r="128" spans="1:13" ht="15.75">
      <c r="A128" s="4">
        <v>124</v>
      </c>
      <c r="B128" s="9" t="s">
        <v>59</v>
      </c>
      <c r="C128" s="16">
        <v>27767</v>
      </c>
      <c r="D128" s="16">
        <v>27767</v>
      </c>
      <c r="E128" s="30" t="s">
        <v>156</v>
      </c>
      <c r="M128" s="1">
        <f>C128</f>
        <v>27767</v>
      </c>
    </row>
    <row r="129" spans="1:13" ht="16.5" thickBot="1">
      <c r="A129" s="10">
        <v>125</v>
      </c>
      <c r="B129" s="18" t="s">
        <v>60</v>
      </c>
      <c r="C129" s="17">
        <v>123</v>
      </c>
      <c r="D129" s="17">
        <v>123</v>
      </c>
      <c r="E129" s="30" t="s">
        <v>156</v>
      </c>
      <c r="M129" s="1">
        <f>C129</f>
        <v>123</v>
      </c>
    </row>
    <row r="131" spans="1:5" ht="15.75">
      <c r="A131" s="33" t="s">
        <v>155</v>
      </c>
      <c r="B131" s="33"/>
      <c r="C131" s="33"/>
      <c r="D131" s="33"/>
      <c r="E131" s="33"/>
    </row>
  </sheetData>
  <sheetProtection/>
  <mergeCells count="3">
    <mergeCell ref="B1:D1"/>
    <mergeCell ref="A2:E2"/>
    <mergeCell ref="A131:E13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БелоглазоваЕГ</dc:creator>
  <cp:keywords/>
  <dc:description/>
  <cp:lastModifiedBy>Одиночкин Сергей Станиславович</cp:lastModifiedBy>
  <cp:lastPrinted>2015-04-30T09:34:45Z</cp:lastPrinted>
  <dcterms:created xsi:type="dcterms:W3CDTF">2013-02-07T10:45:17Z</dcterms:created>
  <dcterms:modified xsi:type="dcterms:W3CDTF">2015-05-06T10:51:49Z</dcterms:modified>
  <cp:category/>
  <cp:version/>
  <cp:contentType/>
  <cp:contentStatus/>
</cp:coreProperties>
</file>