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.1 2016" sheetId="1" r:id="rId1"/>
    <sheet name="Лист1" sheetId="2" r:id="rId2"/>
  </sheets>
  <definedNames>
    <definedName name="_xlnm.Print_Titles" localSheetId="0">'Прил.1 2016'!$15:$15</definedName>
    <definedName name="_xlnm.Print_Area" localSheetId="0">'Прил.1 2016'!$A$1:$C$138</definedName>
  </definedNames>
  <calcPr fullCalcOnLoad="1"/>
</workbook>
</file>

<file path=xl/sharedStrings.xml><?xml version="1.0" encoding="utf-8"?>
<sst xmlns="http://schemas.openxmlformats.org/spreadsheetml/2006/main" count="254" uniqueCount="250">
  <si>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</si>
  <si>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</si>
  <si>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</si>
  <si>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</si>
  <si>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</si>
  <si>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</si>
  <si>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</si>
  <si>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</si>
  <si>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</si>
  <si>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</si>
  <si>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</si>
  <si>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</si>
  <si>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</si>
  <si>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</si>
  <si>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</si>
  <si>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</si>
  <si>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</si>
  <si>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</si>
  <si>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</si>
  <si>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</si>
  <si>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</si>
  <si>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</si>
  <si>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</si>
  <si>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</si>
  <si>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</si>
  <si>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</si>
  <si>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</si>
  <si>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</si>
  <si>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</si>
  <si>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</si>
  <si>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</si>
  <si>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</si>
  <si>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</si>
  <si>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</si>
  <si>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</si>
  <si>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</si>
  <si>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</si>
  <si>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</si>
  <si>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</si>
  <si>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</si>
  <si>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</si>
  <si>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</si>
  <si>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</si>
  <si>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</si>
  <si>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</si>
  <si>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</si>
  <si>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</si>
  <si>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</si>
  <si>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</si>
  <si>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</si>
  <si>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</si>
  <si>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</si>
  <si>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</si>
  <si>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</si>
  <si>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</si>
  <si>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</si>
  <si>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</si>
  <si>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</si>
  <si>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</si>
  <si>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</si>
  <si>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</si>
  <si>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</si>
  <si>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</si>
  <si>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</si>
  <si>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</si>
  <si>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</si>
  <si>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</si>
  <si>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</si>
  <si>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</si>
  <si>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</si>
  <si>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</si>
  <si>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</si>
  <si>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</si>
  <si>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</si>
  <si>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</si>
  <si>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</si>
  <si>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</si>
  <si>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</si>
  <si>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</si>
  <si>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</si>
  <si>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 xml:space="preserve">(Приложение  № 1 </t>
  </si>
  <si>
    <t xml:space="preserve"> к  решению Совета депутатов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</si>
  <si>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</si>
  <si>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</si>
  <si>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</si>
  <si>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от "25" ноября 2013г.  № 2/32)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</si>
  <si>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</si>
  <si>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</si>
  <si>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</si>
  <si>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</si>
  <si>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</si>
  <si>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</si>
  <si>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</si>
  <si>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</si>
  <si>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</si>
  <si>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</si>
  <si>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</si>
  <si>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</si>
  <si>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</si>
  <si>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</si>
  <si>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</si>
  <si>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</si>
  <si>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</si>
  <si>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</si>
  <si>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</si>
  <si>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</si>
  <si>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</si>
  <si>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</si>
  <si>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</si>
  <si>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</si>
  <si>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</si>
  <si>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</si>
  <si>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</si>
  <si>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</si>
  <si>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</si>
  <si>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</si>
  <si>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</si>
  <si>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</si>
  <si>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</si>
  <si>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</si>
  <si>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</si>
  <si>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</si>
  <si>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</si>
  <si>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</si>
  <si>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</si>
  <si>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</si>
  <si>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000 2 02 04014 05 0163 151</t>
  </si>
  <si>
    <t>000 2 07 00000 00 0000 180</t>
  </si>
  <si>
    <t>Прочие безвозмездные поступления всего, в том числе:</t>
  </si>
  <si>
    <t>000 2 02 03999 05 0004 151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</si>
  <si>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</si>
  <si>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</si>
  <si>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</si>
  <si>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</si>
  <si>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</si>
  <si>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</si>
  <si>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</si>
  <si>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</si>
  <si>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</si>
  <si>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</si>
  <si>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</si>
  <si>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</si>
  <si>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</si>
  <si>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</si>
  <si>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 xml:space="preserve">Иные межбюджетные трансферты на реализацию муниципальной программы "Управление муниципальными финансами Одинцовского муниципального района Московской области "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</si>
  <si>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</si>
  <si>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</si>
  <si>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</si>
  <si>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</si>
  <si>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</si>
  <si>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</si>
  <si>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</si>
  <si>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</si>
  <si>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</si>
  <si>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</si>
  <si>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</si>
  <si>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</si>
  <si>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</si>
  <si>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</si>
  <si>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</si>
  <si>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</si>
  <si>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</si>
  <si>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</si>
  <si>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</si>
  <si>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</si>
  <si>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</si>
  <si>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</si>
  <si>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</si>
  <si>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</si>
  <si>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</si>
  <si>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</si>
  <si>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</si>
  <si>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056 2 07 05030 05 0000 180</t>
  </si>
  <si>
    <t>Прочие безвозмездные поступления в бюджеты муниципальных районов</t>
  </si>
  <si>
    <t>056 2 18 05010 05 0000 151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</si>
  <si>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</si>
  <si>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</si>
  <si>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</si>
  <si>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</si>
  <si>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</si>
  <si>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</si>
  <si>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056 2 18 05010 05 0000 180</t>
  </si>
  <si>
    <t>056 2 18 05030 05 0000 180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</si>
  <si>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</si>
  <si>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</si>
  <si>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070 2 18 05010 05 0000 151</t>
  </si>
  <si>
    <t>000 2 02 04014 05 0038 151</t>
  </si>
  <si>
    <t xml:space="preserve">начальник Финансово-казначейского Управления                                                                 Р.А. Анашкина                                                                                    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</si>
  <si>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</si>
  <si>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</si>
  <si>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</si>
  <si>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000 2 02 02077 05 0021 151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</si>
  <si>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</si>
  <si>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</si>
  <si>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</si>
  <si>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</si>
  <si>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</si>
  <si>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</si>
  <si>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</si>
  <si>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</si>
  <si>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</si>
  <si>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</si>
  <si>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</si>
  <si>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000 2 02 02999 05 0103 151</t>
  </si>
  <si>
    <t>000 2 02 02999 05 0104 151</t>
  </si>
  <si>
    <t>Р.А. Анашкина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</si>
  <si>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</si>
  <si>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</si>
  <si>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000 2 02 04014 05 0043 151</t>
  </si>
  <si>
    <t>000 2 02 04014 05 0044 151</t>
  </si>
  <si>
    <t>План                         на 2016 год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</si>
  <si>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</si>
  <si>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Одинцовского муниципального района на 2016 год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</si>
  <si>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</si>
  <si>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>Субвенции на обеспечение полноценным питанием беременных женщин, кормящих матерей, а также детей в возрасте до трёх лет в Московской области</t>
  </si>
  <si>
    <t xml:space="preserve">070 1 17 05050 05 0700 180   </t>
  </si>
  <si>
    <t>Прочие неналоговые доходы бюджетов муниципальных районов (плата за размещение нестационарных торговых объектов )</t>
  </si>
  <si>
    <t xml:space="preserve"> к проекту решения Совета депутатов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</si>
  <si>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</si>
  <si>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</si>
  <si>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</si>
  <si>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</si>
  <si>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</si>
  <si>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</si>
  <si>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r>
      <t xml:space="preserve"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образовательным программам </t>
    </r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</si>
  <si>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</si>
  <si>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</si>
  <si>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 № 1</t>
  </si>
  <si>
    <t>000 2 02 04014 05 0065 151</t>
  </si>
  <si>
    <t>Межбюджетные трансферты, передаваемые бюджетам муниципальных районов из бюджетов поселений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</si>
  <si>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000 2 02 04014 05 0071 151</t>
  </si>
  <si>
    <t>000 2 02 04014 05 0073 151</t>
  </si>
  <si>
    <t>000 2 02 04014 05 0076 151</t>
  </si>
  <si>
    <t>000 2 02 04014 05 0079 151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</si>
  <si>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(целевое финансирование мероприятий муниципальных программ Одинцовского муниципального района)</t>
  </si>
  <si>
    <t>Межбюджетные трансфертыы,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</si>
  <si>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</si>
  <si>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"Безопасность в Одинцовском муниципальном районе Московской области")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</si>
  <si>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</si>
  <si>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Администрации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</si>
  <si>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жилищных отношений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</si>
  <si>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(комплектование книжных фондов библиотек 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</si>
  <si>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(содержание дорог общего пользования)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</si>
  <si>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(ремонт дорог)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</si>
  <si>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(капитальный ремонт дорог)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</si>
  <si>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муниципального казенного учреждения)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</si>
  <si>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</si>
  <si>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</si>
  <si>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Финансово-казначейским Управлением Администрации Одинцовского муниципального района части полномочий)</t>
  </si>
  <si>
    <t>от " ____  " _____________ 2015г. № 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</si>
</sst>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_ "/>
    <numFmt numFmtId="171" formatCode="#,##0.000_ ;[Red]\-#,##0.000\ "/>
    <numFmt numFmtId="172" formatCode="#,##0.0_ ;[Red]\-#,##0.0_ "/>
    <numFmt numFmtId="173" formatCode="#,##0.0_ ;[Red]\-#,##0.0\ "/>
    <numFmt numFmtId="174" formatCode="#,##0_ ;[Red]\-#,##0_ 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8"/>
      <color indexed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" fontId="47" fillId="0" borderId="10" xfId="53" applyNumberFormat="1" applyFont="1" applyFill="1" applyBorder="1" applyAlignment="1">
      <alignment horizontal="justify" vertical="center" wrapText="1"/>
      <protection/>
    </xf>
    <xf numFmtId="170" fontId="47" fillId="0" borderId="10" xfId="53" applyNumberFormat="1" applyFont="1" applyFill="1" applyBorder="1" applyAlignment="1">
      <alignment vertical="center"/>
      <protection/>
    </xf>
    <xf numFmtId="1" fontId="47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47" fillId="0" borderId="10" xfId="53" applyFont="1" applyFill="1" applyBorder="1" applyAlignment="1">
      <alignment horizontal="justify" vertical="center" wrapText="1"/>
      <protection/>
    </xf>
    <xf numFmtId="171" fontId="47" fillId="0" borderId="10" xfId="53" applyNumberFormat="1" applyFont="1" applyFill="1" applyBorder="1" applyAlignment="1">
      <alignment vertical="center"/>
      <protection/>
    </xf>
    <xf numFmtId="0" fontId="47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38"/>
  <sheetViews>
    <sheetView tabSelected="1" workbookViewId="0" topLeftCell="A1">
      <selection activeCell="B6" sqref="B6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4.25390625" style="3" customWidth="1"/>
    <col min="4" max="4" width="15.375" style="11" customWidth="1"/>
    <col min="5" max="16384" width="9.00390625" style="11" customWidth="1"/>
  </cols>
  <sheetData>
    <row r="1" spans="1:3" ht="15.75">
      <c r="A1" s="15"/>
      <c r="B1" s="39" t="s">
        <v>227</v>
      </c>
      <c r="C1" s="39"/>
    </row>
    <row r="2" spans="1:3" ht="15.75">
      <c r="A2" s="15"/>
      <c r="B2" s="39" t="s">
        <v>217</v>
      </c>
      <c r="C2" s="39"/>
    </row>
    <row r="3" spans="1:3" ht="15.75">
      <c r="A3" s="15"/>
      <c r="B3" s="39" t="s">
        <v>102</v>
      </c>
      <c r="C3" s="39"/>
    </row>
    <row r="4" spans="1:3" ht="15.75">
      <c r="A4" s="15"/>
      <c r="B4" s="39" t="s">
        <v>101</v>
      </c>
      <c r="C4" s="39"/>
    </row>
    <row r="5" spans="1:3" ht="15.75" customHeight="1">
      <c r="A5" s="14"/>
      <c r="B5" s="39" t="s">
        <v>249</v>
      </c>
      <c r="C5" s="39"/>
    </row>
    <row r="6" spans="1:3" ht="12.75" customHeight="1">
      <c r="A6" s="14"/>
      <c r="B6" s="14"/>
      <c r="C6" s="14"/>
    </row>
    <row r="7" spans="1:3" ht="15.75" customHeight="1" hidden="1">
      <c r="A7" s="14"/>
      <c r="B7" s="15" t="s">
        <v>80</v>
      </c>
      <c r="C7" s="11"/>
    </row>
    <row r="8" spans="1:3" ht="15.75" customHeight="1" hidden="1">
      <c r="A8" s="14"/>
      <c r="B8" s="15" t="s">
        <v>81</v>
      </c>
      <c r="C8" s="11"/>
    </row>
    <row r="9" spans="1:3" ht="15.75" customHeight="1" hidden="1">
      <c r="A9" s="14"/>
      <c r="B9" s="15" t="s">
        <v>102</v>
      </c>
      <c r="C9" s="11"/>
    </row>
    <row r="10" spans="1:3" ht="15.75" customHeight="1" hidden="1">
      <c r="A10" s="14"/>
      <c r="B10" s="15" t="s">
        <v>101</v>
      </c>
      <c r="C10" s="11"/>
    </row>
    <row r="11" spans="1:3" ht="15.75" customHeight="1" hidden="1">
      <c r="A11" s="14"/>
      <c r="B11" s="14" t="s">
        <v>85</v>
      </c>
      <c r="C11" s="11"/>
    </row>
    <row r="12" spans="1:3" ht="12" customHeight="1">
      <c r="A12" s="14"/>
      <c r="B12" s="14"/>
      <c r="C12" s="14"/>
    </row>
    <row r="13" spans="1:3" ht="21.75" customHeight="1">
      <c r="A13" s="42" t="s">
        <v>212</v>
      </c>
      <c r="B13" s="42"/>
      <c r="C13" s="42"/>
    </row>
    <row r="14" spans="1:3" ht="14.25" customHeight="1">
      <c r="A14" s="2"/>
      <c r="B14" s="12"/>
      <c r="C14" s="12"/>
    </row>
    <row r="15" spans="1:3" ht="45" customHeight="1">
      <c r="A15" s="8" t="s">
        <v>29</v>
      </c>
      <c r="B15" s="8" t="s">
        <v>13</v>
      </c>
      <c r="C15" s="4" t="s">
        <v>210</v>
      </c>
    </row>
    <row r="16" spans="1:3" ht="20.25" customHeight="1">
      <c r="A16" s="16" t="s">
        <v>9</v>
      </c>
      <c r="B16" s="19" t="s">
        <v>46</v>
      </c>
      <c r="C16" s="23">
        <f>C17+C33</f>
        <v>5759501</v>
      </c>
    </row>
    <row r="17" spans="1:3" ht="16.5" customHeight="1">
      <c r="A17" s="4"/>
      <c r="B17" s="19" t="s">
        <v>4</v>
      </c>
      <c r="C17" s="23">
        <f>C18+C20+C25+C30</f>
        <v>1924068</v>
      </c>
    </row>
    <row r="18" spans="1:3" ht="20.25" customHeight="1">
      <c r="A18" s="4" t="s">
        <v>67</v>
      </c>
      <c r="B18" s="18" t="s">
        <v>68</v>
      </c>
      <c r="C18" s="24">
        <f>C19</f>
        <v>833306</v>
      </c>
    </row>
    <row r="19" spans="1:3" ht="18" customHeight="1">
      <c r="A19" s="4" t="s">
        <v>31</v>
      </c>
      <c r="B19" s="20" t="s">
        <v>111</v>
      </c>
      <c r="C19" s="25">
        <v>833306</v>
      </c>
    </row>
    <row r="20" spans="1:3" ht="57" customHeight="1">
      <c r="A20" s="4" t="s">
        <v>110</v>
      </c>
      <c r="B20" s="18" t="s">
        <v>148</v>
      </c>
      <c r="C20" s="26">
        <f>SUM(C21:C24)</f>
        <v>49601</v>
      </c>
    </row>
    <row r="21" spans="1:3" ht="83.25" customHeight="1">
      <c r="A21" s="4" t="s">
        <v>136</v>
      </c>
      <c r="B21" s="18" t="s">
        <v>132</v>
      </c>
      <c r="C21" s="25">
        <v>16599</v>
      </c>
    </row>
    <row r="22" spans="1:3" ht="99.75" customHeight="1">
      <c r="A22" s="4" t="s">
        <v>137</v>
      </c>
      <c r="B22" s="18" t="s">
        <v>133</v>
      </c>
      <c r="C22" s="25">
        <v>300</v>
      </c>
    </row>
    <row r="23" spans="1:3" ht="84" customHeight="1">
      <c r="A23" s="4" t="s">
        <v>138</v>
      </c>
      <c r="B23" s="18" t="s">
        <v>134</v>
      </c>
      <c r="C23" s="25">
        <v>32303</v>
      </c>
    </row>
    <row r="24" spans="1:3" ht="84" customHeight="1">
      <c r="A24" s="4" t="s">
        <v>139</v>
      </c>
      <c r="B24" s="18" t="s">
        <v>135</v>
      </c>
      <c r="C24" s="25">
        <v>399</v>
      </c>
    </row>
    <row r="25" spans="1:3" ht="19.5" customHeight="1">
      <c r="A25" s="4" t="s">
        <v>32</v>
      </c>
      <c r="B25" s="20" t="s">
        <v>11</v>
      </c>
      <c r="C25" s="24">
        <f>C26+C27+C28+C29</f>
        <v>970791</v>
      </c>
    </row>
    <row r="26" spans="1:3" ht="32.25" customHeight="1">
      <c r="A26" s="4" t="s">
        <v>70</v>
      </c>
      <c r="B26" s="20" t="s">
        <v>69</v>
      </c>
      <c r="C26" s="24">
        <v>598962</v>
      </c>
    </row>
    <row r="27" spans="1:3" ht="31.5">
      <c r="A27" s="4" t="s">
        <v>63</v>
      </c>
      <c r="B27" s="20" t="s">
        <v>28</v>
      </c>
      <c r="C27" s="24">
        <v>341193</v>
      </c>
    </row>
    <row r="28" spans="1:3" ht="15.75">
      <c r="A28" s="4" t="s">
        <v>64</v>
      </c>
      <c r="B28" s="20" t="s">
        <v>43</v>
      </c>
      <c r="C28" s="24">
        <v>866</v>
      </c>
    </row>
    <row r="29" spans="1:3" ht="37.5" customHeight="1">
      <c r="A29" s="4" t="s">
        <v>82</v>
      </c>
      <c r="B29" s="20" t="s">
        <v>83</v>
      </c>
      <c r="C29" s="24">
        <v>29770</v>
      </c>
    </row>
    <row r="30" spans="1:3" ht="19.5" customHeight="1">
      <c r="A30" s="6" t="s">
        <v>20</v>
      </c>
      <c r="B30" s="20" t="s">
        <v>35</v>
      </c>
      <c r="C30" s="26">
        <f>C31+C32</f>
        <v>70370</v>
      </c>
    </row>
    <row r="31" spans="1:3" ht="50.25" customHeight="1">
      <c r="A31" s="6" t="s">
        <v>30</v>
      </c>
      <c r="B31" s="20" t="s">
        <v>36</v>
      </c>
      <c r="C31" s="26">
        <v>70270</v>
      </c>
    </row>
    <row r="32" spans="1:3" ht="31.5">
      <c r="A32" s="6" t="s">
        <v>41</v>
      </c>
      <c r="B32" s="20" t="s">
        <v>10</v>
      </c>
      <c r="C32" s="26">
        <v>100</v>
      </c>
    </row>
    <row r="33" spans="1:3" ht="21" customHeight="1">
      <c r="A33" s="6"/>
      <c r="B33" s="21" t="s">
        <v>5</v>
      </c>
      <c r="C33" s="23">
        <f>C34+C46+C48+C53+C54</f>
        <v>3835433</v>
      </c>
    </row>
    <row r="34" spans="1:3" ht="49.5" customHeight="1">
      <c r="A34" s="4" t="s">
        <v>34</v>
      </c>
      <c r="B34" s="20" t="s">
        <v>16</v>
      </c>
      <c r="C34" s="24">
        <f>C35+C41+C43</f>
        <v>1325780</v>
      </c>
    </row>
    <row r="35" spans="1:3" ht="102" customHeight="1">
      <c r="A35" s="4" t="s">
        <v>33</v>
      </c>
      <c r="B35" s="18" t="s">
        <v>47</v>
      </c>
      <c r="C35" s="27">
        <f>C36+C37+C38+C39+C40</f>
        <v>1137173</v>
      </c>
    </row>
    <row r="36" spans="1:3" ht="110.25">
      <c r="A36" s="4" t="s">
        <v>98</v>
      </c>
      <c r="B36" s="30" t="s">
        <v>155</v>
      </c>
      <c r="C36" s="31">
        <v>803</v>
      </c>
    </row>
    <row r="37" spans="1:3" ht="132.75" customHeight="1">
      <c r="A37" s="4" t="s">
        <v>99</v>
      </c>
      <c r="B37" s="30" t="s">
        <v>156</v>
      </c>
      <c r="C37" s="31">
        <v>420626</v>
      </c>
    </row>
    <row r="38" spans="1:3" ht="118.5" customHeight="1">
      <c r="A38" s="32" t="s">
        <v>159</v>
      </c>
      <c r="B38" s="30" t="s">
        <v>157</v>
      </c>
      <c r="C38" s="31">
        <v>7703</v>
      </c>
    </row>
    <row r="39" spans="1:3" ht="130.5" customHeight="1">
      <c r="A39" s="32" t="s">
        <v>160</v>
      </c>
      <c r="B39" s="30" t="s">
        <v>158</v>
      </c>
      <c r="C39" s="31">
        <v>565737</v>
      </c>
    </row>
    <row r="40" spans="1:3" ht="52.5" customHeight="1">
      <c r="A40" s="4" t="s">
        <v>141</v>
      </c>
      <c r="B40" s="18" t="s">
        <v>84</v>
      </c>
      <c r="C40" s="24">
        <v>142304</v>
      </c>
    </row>
    <row r="41" spans="1:3" ht="33" customHeight="1">
      <c r="A41" s="4" t="s">
        <v>22</v>
      </c>
      <c r="B41" s="20" t="s">
        <v>23</v>
      </c>
      <c r="C41" s="24">
        <f>C42</f>
        <v>412</v>
      </c>
    </row>
    <row r="42" spans="1:3" ht="68.25" customHeight="1">
      <c r="A42" s="4" t="s">
        <v>142</v>
      </c>
      <c r="B42" s="20" t="s">
        <v>12</v>
      </c>
      <c r="C42" s="24">
        <v>412</v>
      </c>
    </row>
    <row r="43" spans="1:3" ht="99" customHeight="1">
      <c r="A43" s="7" t="s">
        <v>45</v>
      </c>
      <c r="B43" s="20" t="s">
        <v>92</v>
      </c>
      <c r="C43" s="24">
        <f>C44+C45</f>
        <v>188195</v>
      </c>
    </row>
    <row r="44" spans="1:3" ht="133.5" customHeight="1">
      <c r="A44" s="7" t="s">
        <v>49</v>
      </c>
      <c r="B44" s="22" t="s">
        <v>66</v>
      </c>
      <c r="C44" s="24">
        <v>958</v>
      </c>
    </row>
    <row r="45" spans="1:3" ht="118.5" customHeight="1">
      <c r="A45" s="7" t="s">
        <v>89</v>
      </c>
      <c r="B45" s="22" t="s">
        <v>90</v>
      </c>
      <c r="C45" s="24">
        <v>187237</v>
      </c>
    </row>
    <row r="46" spans="1:3" ht="33.75" customHeight="1">
      <c r="A46" s="4" t="s">
        <v>21</v>
      </c>
      <c r="B46" s="20" t="s">
        <v>17</v>
      </c>
      <c r="C46" s="24">
        <f>C47</f>
        <v>8218</v>
      </c>
    </row>
    <row r="47" spans="1:3" ht="21" customHeight="1">
      <c r="A47" s="4" t="s">
        <v>143</v>
      </c>
      <c r="B47" s="20" t="s">
        <v>93</v>
      </c>
      <c r="C47" s="24">
        <v>8218</v>
      </c>
    </row>
    <row r="48" spans="1:3" ht="39.75" customHeight="1">
      <c r="A48" s="4" t="s">
        <v>25</v>
      </c>
      <c r="B48" s="20" t="s">
        <v>18</v>
      </c>
      <c r="C48" s="24">
        <f>C49+C50</f>
        <v>2384050</v>
      </c>
    </row>
    <row r="49" spans="1:3" s="13" customFormat="1" ht="99" customHeight="1">
      <c r="A49" s="4" t="s">
        <v>140</v>
      </c>
      <c r="B49" s="18" t="s">
        <v>48</v>
      </c>
      <c r="C49" s="24">
        <v>2223475</v>
      </c>
    </row>
    <row r="50" spans="1:3" s="13" customFormat="1" ht="49.5" customHeight="1">
      <c r="A50" s="33" t="s">
        <v>163</v>
      </c>
      <c r="B50" s="34" t="s">
        <v>166</v>
      </c>
      <c r="C50" s="24">
        <f>C51+C52</f>
        <v>160575</v>
      </c>
    </row>
    <row r="51" spans="1:3" s="13" customFormat="1" ht="49.5" customHeight="1">
      <c r="A51" s="33" t="s">
        <v>164</v>
      </c>
      <c r="B51" s="34" t="s">
        <v>161</v>
      </c>
      <c r="C51" s="35">
        <v>128650</v>
      </c>
    </row>
    <row r="52" spans="1:3" s="13" customFormat="1" ht="49.5" customHeight="1">
      <c r="A52" s="33" t="s">
        <v>165</v>
      </c>
      <c r="B52" s="34" t="s">
        <v>162</v>
      </c>
      <c r="C52" s="35">
        <v>31925</v>
      </c>
    </row>
    <row r="53" spans="1:3" ht="21" customHeight="1">
      <c r="A53" s="4" t="s">
        <v>14</v>
      </c>
      <c r="B53" s="20" t="s">
        <v>15</v>
      </c>
      <c r="C53" s="24">
        <v>50380</v>
      </c>
    </row>
    <row r="54" spans="1:3" ht="22.5" customHeight="1">
      <c r="A54" s="4" t="s">
        <v>26</v>
      </c>
      <c r="B54" s="20" t="s">
        <v>27</v>
      </c>
      <c r="C54" s="24">
        <f>C55</f>
        <v>67005</v>
      </c>
    </row>
    <row r="55" spans="1:3" ht="35.25" customHeight="1">
      <c r="A55" s="4" t="s">
        <v>42</v>
      </c>
      <c r="B55" s="20" t="s">
        <v>76</v>
      </c>
      <c r="C55" s="24">
        <f>C56+C57+C60</f>
        <v>67005</v>
      </c>
    </row>
    <row r="56" spans="1:3" ht="45.75" customHeight="1">
      <c r="A56" s="4" t="s">
        <v>50</v>
      </c>
      <c r="B56" s="20" t="s">
        <v>0</v>
      </c>
      <c r="C56" s="24">
        <v>6000</v>
      </c>
    </row>
    <row r="57" spans="1:3" ht="65.25" customHeight="1">
      <c r="A57" s="4" t="s">
        <v>65</v>
      </c>
      <c r="B57" s="20" t="s">
        <v>77</v>
      </c>
      <c r="C57" s="24">
        <f>C58+C59</f>
        <v>800</v>
      </c>
    </row>
    <row r="58" spans="1:3" ht="53.25" customHeight="1">
      <c r="A58" s="4" t="s">
        <v>2</v>
      </c>
      <c r="B58" s="20" t="s">
        <v>3</v>
      </c>
      <c r="C58" s="24">
        <v>300</v>
      </c>
    </row>
    <row r="59" spans="1:3" ht="52.5" customHeight="1">
      <c r="A59" s="4" t="s">
        <v>1</v>
      </c>
      <c r="B59" s="20" t="s">
        <v>3</v>
      </c>
      <c r="C59" s="24">
        <v>500</v>
      </c>
    </row>
    <row r="60" spans="1:3" ht="50.25" customHeight="1">
      <c r="A60" s="4" t="s">
        <v>215</v>
      </c>
      <c r="B60" s="20" t="s">
        <v>216</v>
      </c>
      <c r="C60" s="35">
        <v>60205</v>
      </c>
    </row>
    <row r="61" spans="1:3" ht="24.75" customHeight="1">
      <c r="A61" s="16" t="s">
        <v>8</v>
      </c>
      <c r="B61" s="19" t="s">
        <v>24</v>
      </c>
      <c r="C61" s="23">
        <f>C62+C129+C134+C127</f>
        <v>5574985.7469999995</v>
      </c>
    </row>
    <row r="62" spans="1:3" ht="48.75" customHeight="1">
      <c r="A62" s="4" t="s">
        <v>7</v>
      </c>
      <c r="B62" s="18" t="s">
        <v>71</v>
      </c>
      <c r="C62" s="24">
        <f>C63+C83+C107</f>
        <v>5574985.7469999995</v>
      </c>
    </row>
    <row r="63" spans="1:3" ht="37.5" customHeight="1">
      <c r="A63" s="4" t="s">
        <v>106</v>
      </c>
      <c r="B63" s="18" t="s">
        <v>107</v>
      </c>
      <c r="C63" s="26">
        <f>C64+C68+C69</f>
        <v>62251</v>
      </c>
    </row>
    <row r="64" spans="1:3" ht="57" customHeight="1" hidden="1">
      <c r="A64" s="4" t="s">
        <v>153</v>
      </c>
      <c r="B64" s="18" t="s">
        <v>154</v>
      </c>
      <c r="C64" s="26">
        <f>SUM(C65:C67)</f>
        <v>0</v>
      </c>
    </row>
    <row r="65" spans="1:3" ht="57" customHeight="1" hidden="1">
      <c r="A65" s="4" t="s">
        <v>191</v>
      </c>
      <c r="B65" s="18" t="s">
        <v>192</v>
      </c>
      <c r="C65" s="25">
        <v>0</v>
      </c>
    </row>
    <row r="66" spans="1:3" ht="68.25" customHeight="1" hidden="1">
      <c r="A66" s="4" t="s">
        <v>151</v>
      </c>
      <c r="B66" s="18" t="s">
        <v>152</v>
      </c>
      <c r="C66" s="25">
        <v>0</v>
      </c>
    </row>
    <row r="67" spans="1:3" ht="81.75" customHeight="1" hidden="1">
      <c r="A67" s="4" t="s">
        <v>104</v>
      </c>
      <c r="B67" s="18" t="s">
        <v>105</v>
      </c>
      <c r="C67" s="25">
        <v>0</v>
      </c>
    </row>
    <row r="68" spans="1:3" ht="111" customHeight="1" hidden="1">
      <c r="A68" s="32" t="s">
        <v>206</v>
      </c>
      <c r="B68" s="30" t="s">
        <v>207</v>
      </c>
      <c r="C68" s="25">
        <v>0</v>
      </c>
    </row>
    <row r="69" spans="1:3" ht="39.75" customHeight="1">
      <c r="A69" s="4" t="s">
        <v>112</v>
      </c>
      <c r="B69" s="18" t="s">
        <v>113</v>
      </c>
      <c r="C69" s="24">
        <f>SUM(C70:C82)</f>
        <v>62251</v>
      </c>
    </row>
    <row r="70" spans="1:4" ht="83.25" customHeight="1">
      <c r="A70" s="4" t="s">
        <v>146</v>
      </c>
      <c r="B70" s="18" t="s">
        <v>147</v>
      </c>
      <c r="C70" s="24">
        <v>23289</v>
      </c>
      <c r="D70" s="38"/>
    </row>
    <row r="71" spans="1:3" ht="36.75" customHeight="1" hidden="1">
      <c r="A71" s="4" t="s">
        <v>178</v>
      </c>
      <c r="B71" s="18" t="s">
        <v>177</v>
      </c>
      <c r="C71" s="24">
        <v>0</v>
      </c>
    </row>
    <row r="72" spans="1:3" ht="75" customHeight="1" hidden="1">
      <c r="A72" s="4" t="s">
        <v>199</v>
      </c>
      <c r="B72" s="18" t="s">
        <v>200</v>
      </c>
      <c r="C72" s="25">
        <v>0</v>
      </c>
    </row>
    <row r="73" spans="1:3" ht="161.25" customHeight="1" hidden="1">
      <c r="A73" s="4" t="s">
        <v>175</v>
      </c>
      <c r="B73" s="18" t="s">
        <v>176</v>
      </c>
      <c r="C73" s="24">
        <v>0</v>
      </c>
    </row>
    <row r="74" spans="1:3" ht="108" customHeight="1" hidden="1">
      <c r="A74" s="4" t="s">
        <v>188</v>
      </c>
      <c r="B74" s="18" t="s">
        <v>189</v>
      </c>
      <c r="C74" s="25">
        <v>0</v>
      </c>
    </row>
    <row r="75" spans="1:3" ht="72.75" customHeight="1">
      <c r="A75" s="4" t="s">
        <v>108</v>
      </c>
      <c r="B75" s="18" t="s">
        <v>219</v>
      </c>
      <c r="C75" s="25">
        <v>787</v>
      </c>
    </row>
    <row r="76" spans="1:3" ht="55.5" customHeight="1" hidden="1">
      <c r="A76" s="4" t="s">
        <v>193</v>
      </c>
      <c r="B76" s="18" t="s">
        <v>196</v>
      </c>
      <c r="C76" s="25">
        <v>0</v>
      </c>
    </row>
    <row r="77" spans="1:3" ht="89.25" customHeight="1" hidden="1">
      <c r="A77" s="4" t="s">
        <v>194</v>
      </c>
      <c r="B77" s="18" t="s">
        <v>197</v>
      </c>
      <c r="C77" s="25">
        <v>0</v>
      </c>
    </row>
    <row r="78" spans="1:3" ht="55.5" customHeight="1" hidden="1">
      <c r="A78" s="4" t="s">
        <v>195</v>
      </c>
      <c r="B78" s="18" t="s">
        <v>198</v>
      </c>
      <c r="C78" s="25">
        <v>0</v>
      </c>
    </row>
    <row r="79" spans="1:3" ht="84" customHeight="1">
      <c r="A79" s="4" t="s">
        <v>109</v>
      </c>
      <c r="B79" s="18" t="s">
        <v>218</v>
      </c>
      <c r="C79" s="26">
        <v>38175</v>
      </c>
    </row>
    <row r="80" spans="1:3" ht="54.75" customHeight="1" hidden="1">
      <c r="A80" s="4" t="s">
        <v>114</v>
      </c>
      <c r="B80" s="18" t="s">
        <v>115</v>
      </c>
      <c r="C80" s="26">
        <v>0</v>
      </c>
    </row>
    <row r="81" spans="1:3" ht="102" customHeight="1" hidden="1">
      <c r="A81" s="4" t="s">
        <v>203</v>
      </c>
      <c r="B81" s="18" t="s">
        <v>202</v>
      </c>
      <c r="C81" s="25">
        <v>0</v>
      </c>
    </row>
    <row r="82" spans="1:3" ht="104.25" customHeight="1" hidden="1">
      <c r="A82" s="4" t="s">
        <v>204</v>
      </c>
      <c r="B82" s="18" t="s">
        <v>201</v>
      </c>
      <c r="C82" s="25">
        <v>0</v>
      </c>
    </row>
    <row r="83" spans="1:3" ht="39.75" customHeight="1">
      <c r="A83" s="4" t="s">
        <v>6</v>
      </c>
      <c r="B83" s="18" t="s">
        <v>72</v>
      </c>
      <c r="C83" s="26">
        <f>C84+C85+C88+C95+C98+C99+C100</f>
        <v>3864300</v>
      </c>
    </row>
    <row r="84" spans="1:3" ht="54" customHeight="1">
      <c r="A84" s="6" t="s">
        <v>44</v>
      </c>
      <c r="B84" s="18" t="s">
        <v>213</v>
      </c>
      <c r="C84" s="26">
        <v>16939</v>
      </c>
    </row>
    <row r="85" spans="1:3" ht="51.75" customHeight="1">
      <c r="A85" s="4" t="s">
        <v>38</v>
      </c>
      <c r="B85" s="18" t="s">
        <v>73</v>
      </c>
      <c r="C85" s="26">
        <f>C86+C87</f>
        <v>77867</v>
      </c>
    </row>
    <row r="86" spans="1:3" ht="71.25" customHeight="1">
      <c r="A86" s="4" t="s">
        <v>51</v>
      </c>
      <c r="B86" s="18" t="s">
        <v>94</v>
      </c>
      <c r="C86" s="26">
        <v>20708</v>
      </c>
    </row>
    <row r="87" spans="1:3" ht="68.25" customHeight="1">
      <c r="A87" s="4" t="s">
        <v>55</v>
      </c>
      <c r="B87" s="18" t="s">
        <v>75</v>
      </c>
      <c r="C87" s="26">
        <v>57159</v>
      </c>
    </row>
    <row r="88" spans="1:3" ht="53.25" customHeight="1">
      <c r="A88" s="4" t="s">
        <v>39</v>
      </c>
      <c r="B88" s="18" t="s">
        <v>100</v>
      </c>
      <c r="C88" s="26">
        <f>C89+C90+C91+C92+C93+C94</f>
        <v>143072</v>
      </c>
    </row>
    <row r="89" spans="1:4" ht="96" customHeight="1">
      <c r="A89" s="4" t="s">
        <v>130</v>
      </c>
      <c r="B89" s="18" t="s">
        <v>131</v>
      </c>
      <c r="C89" s="26">
        <v>14736</v>
      </c>
      <c r="D89" s="9"/>
    </row>
    <row r="90" spans="1:3" ht="66" customHeight="1">
      <c r="A90" s="4" t="s">
        <v>52</v>
      </c>
      <c r="B90" s="18" t="s">
        <v>220</v>
      </c>
      <c r="C90" s="26">
        <v>11985</v>
      </c>
    </row>
    <row r="91" spans="1:3" ht="100.5" customHeight="1">
      <c r="A91" s="4" t="s">
        <v>53</v>
      </c>
      <c r="B91" s="18" t="s">
        <v>221</v>
      </c>
      <c r="C91" s="26">
        <v>13259</v>
      </c>
    </row>
    <row r="92" spans="1:3" ht="101.25" customHeight="1">
      <c r="A92" s="4" t="s">
        <v>58</v>
      </c>
      <c r="B92" s="18" t="s">
        <v>222</v>
      </c>
      <c r="C92" s="26">
        <v>1188</v>
      </c>
    </row>
    <row r="93" spans="1:3" ht="69" customHeight="1">
      <c r="A93" s="4" t="s">
        <v>57</v>
      </c>
      <c r="B93" s="18" t="s">
        <v>223</v>
      </c>
      <c r="C93" s="26">
        <v>140</v>
      </c>
    </row>
    <row r="94" spans="1:3" ht="115.5" customHeight="1">
      <c r="A94" s="4" t="s">
        <v>56</v>
      </c>
      <c r="B94" s="18" t="s">
        <v>224</v>
      </c>
      <c r="C94" s="26">
        <v>101764</v>
      </c>
    </row>
    <row r="95" spans="1:3" ht="87" customHeight="1">
      <c r="A95" s="4" t="s">
        <v>40</v>
      </c>
      <c r="B95" s="18" t="s">
        <v>79</v>
      </c>
      <c r="C95" s="26">
        <f>C96+C97</f>
        <v>85435</v>
      </c>
    </row>
    <row r="96" spans="1:3" ht="87" customHeight="1">
      <c r="A96" s="4" t="s">
        <v>54</v>
      </c>
      <c r="B96" s="18" t="s">
        <v>95</v>
      </c>
      <c r="C96" s="26">
        <v>6097</v>
      </c>
    </row>
    <row r="97" spans="1:3" ht="84" customHeight="1">
      <c r="A97" s="4" t="s">
        <v>59</v>
      </c>
      <c r="B97" s="18" t="s">
        <v>96</v>
      </c>
      <c r="C97" s="26">
        <v>79338</v>
      </c>
    </row>
    <row r="98" spans="1:3" ht="99" customHeight="1" hidden="1">
      <c r="A98" s="4" t="s">
        <v>149</v>
      </c>
      <c r="B98" s="18" t="s">
        <v>150</v>
      </c>
      <c r="C98" s="26">
        <v>0</v>
      </c>
    </row>
    <row r="99" spans="1:3" ht="72" customHeight="1">
      <c r="A99" s="4" t="s">
        <v>86</v>
      </c>
      <c r="B99" s="18" t="s">
        <v>103</v>
      </c>
      <c r="C99" s="26">
        <v>64367</v>
      </c>
    </row>
    <row r="100" spans="1:3" ht="36.75" customHeight="1">
      <c r="A100" s="4" t="s">
        <v>37</v>
      </c>
      <c r="B100" s="18" t="s">
        <v>74</v>
      </c>
      <c r="C100" s="26">
        <f>C101+C102+C103+C104+C105+C106</f>
        <v>3476620</v>
      </c>
    </row>
    <row r="101" spans="1:3" ht="53.25" customHeight="1">
      <c r="A101" s="4" t="s">
        <v>129</v>
      </c>
      <c r="B101" s="18" t="s">
        <v>214</v>
      </c>
      <c r="C101" s="26">
        <v>39335</v>
      </c>
    </row>
    <row r="102" spans="1:3" ht="187.5" customHeight="1">
      <c r="A102" s="4" t="s">
        <v>60</v>
      </c>
      <c r="B102" s="18" t="s">
        <v>226</v>
      </c>
      <c r="C102" s="26">
        <v>2119974</v>
      </c>
    </row>
    <row r="103" spans="1:3" ht="114.75" customHeight="1">
      <c r="A103" s="4" t="s">
        <v>61</v>
      </c>
      <c r="B103" s="18" t="s">
        <v>225</v>
      </c>
      <c r="C103" s="26">
        <v>2736</v>
      </c>
    </row>
    <row r="104" spans="1:3" ht="162.75" customHeight="1">
      <c r="A104" s="4" t="s">
        <v>62</v>
      </c>
      <c r="B104" s="18" t="s">
        <v>211</v>
      </c>
      <c r="C104" s="26">
        <v>172269</v>
      </c>
    </row>
    <row r="105" spans="1:3" ht="115.5" customHeight="1">
      <c r="A105" s="4" t="s">
        <v>78</v>
      </c>
      <c r="B105" s="18" t="s">
        <v>97</v>
      </c>
      <c r="C105" s="26">
        <v>73624</v>
      </c>
    </row>
    <row r="106" spans="1:3" ht="132" customHeight="1">
      <c r="A106" s="4" t="s">
        <v>87</v>
      </c>
      <c r="B106" s="18" t="s">
        <v>88</v>
      </c>
      <c r="C106" s="26">
        <v>1068682</v>
      </c>
    </row>
    <row r="107" spans="1:3" ht="21.75" customHeight="1">
      <c r="A107" s="4" t="s">
        <v>116</v>
      </c>
      <c r="B107" s="18" t="s">
        <v>117</v>
      </c>
      <c r="C107" s="26">
        <f>C108+C109</f>
        <v>1648434.7469999995</v>
      </c>
    </row>
    <row r="108" spans="1:3" ht="64.5" customHeight="1" hidden="1">
      <c r="A108" s="4" t="s">
        <v>180</v>
      </c>
      <c r="B108" s="18" t="s">
        <v>179</v>
      </c>
      <c r="C108" s="26">
        <v>0</v>
      </c>
    </row>
    <row r="109" spans="1:3" ht="83.25" customHeight="1">
      <c r="A109" s="4" t="s">
        <v>118</v>
      </c>
      <c r="B109" s="18" t="s">
        <v>119</v>
      </c>
      <c r="C109" s="26">
        <f>C110+C111+C112+C113+C114+C115+C116+C117+C118+C119+C120+C121+C122+C123+C124+C125+C126</f>
        <v>1648434.7469999995</v>
      </c>
    </row>
    <row r="110" spans="1:3" ht="116.25" customHeight="1">
      <c r="A110" s="4" t="s">
        <v>186</v>
      </c>
      <c r="B110" s="36" t="s">
        <v>234</v>
      </c>
      <c r="C110" s="25">
        <v>185200</v>
      </c>
    </row>
    <row r="111" spans="1:3" ht="147.75" customHeight="1" hidden="1">
      <c r="A111" s="4" t="s">
        <v>190</v>
      </c>
      <c r="B111" s="18" t="s">
        <v>229</v>
      </c>
      <c r="C111" s="26">
        <v>0</v>
      </c>
    </row>
    <row r="112" spans="1:3" ht="177" customHeight="1">
      <c r="A112" s="4" t="s">
        <v>208</v>
      </c>
      <c r="B112" s="37" t="s">
        <v>247</v>
      </c>
      <c r="C112" s="26">
        <v>800000</v>
      </c>
    </row>
    <row r="113" spans="1:3" ht="177" customHeight="1">
      <c r="A113" s="4" t="s">
        <v>209</v>
      </c>
      <c r="B113" s="37" t="s">
        <v>246</v>
      </c>
      <c r="C113" s="26">
        <v>8080.808</v>
      </c>
    </row>
    <row r="114" spans="1:3" ht="168.75" customHeight="1">
      <c r="A114" s="4" t="s">
        <v>145</v>
      </c>
      <c r="B114" s="18" t="s">
        <v>235</v>
      </c>
      <c r="C114" s="26">
        <v>92158.97</v>
      </c>
    </row>
    <row r="115" spans="1:3" ht="99.75" customHeight="1">
      <c r="A115" s="4" t="s">
        <v>120</v>
      </c>
      <c r="B115" s="18" t="s">
        <v>236</v>
      </c>
      <c r="C115" s="26">
        <v>14315.91</v>
      </c>
    </row>
    <row r="116" spans="1:3" ht="114.75" customHeight="1">
      <c r="A116" s="4" t="s">
        <v>121</v>
      </c>
      <c r="B116" s="18" t="s">
        <v>237</v>
      </c>
      <c r="C116" s="26">
        <v>9059.201</v>
      </c>
    </row>
    <row r="117" spans="1:3" ht="116.25" customHeight="1">
      <c r="A117" s="4" t="s">
        <v>122</v>
      </c>
      <c r="B117" s="18" t="s">
        <v>248</v>
      </c>
      <c r="C117" s="26">
        <v>13495</v>
      </c>
    </row>
    <row r="118" spans="1:3" ht="114.75" customHeight="1">
      <c r="A118" s="4" t="s">
        <v>123</v>
      </c>
      <c r="B118" s="18" t="s">
        <v>238</v>
      </c>
      <c r="C118" s="26">
        <v>7749.8</v>
      </c>
    </row>
    <row r="119" spans="1:3" ht="99.75" customHeight="1">
      <c r="A119" s="4" t="s">
        <v>228</v>
      </c>
      <c r="B119" s="18" t="s">
        <v>239</v>
      </c>
      <c r="C119" s="26">
        <v>3818.5</v>
      </c>
    </row>
    <row r="120" spans="1:3" ht="116.25" customHeight="1">
      <c r="A120" s="4" t="s">
        <v>124</v>
      </c>
      <c r="B120" s="18" t="s">
        <v>240</v>
      </c>
      <c r="C120" s="25">
        <v>5092</v>
      </c>
    </row>
    <row r="121" spans="1:3" ht="102.75" customHeight="1">
      <c r="A121" s="4" t="s">
        <v>125</v>
      </c>
      <c r="B121" s="18" t="s">
        <v>241</v>
      </c>
      <c r="C121" s="26">
        <v>2301.2</v>
      </c>
    </row>
    <row r="122" spans="1:3" ht="99" customHeight="1">
      <c r="A122" s="4" t="s">
        <v>230</v>
      </c>
      <c r="B122" s="18" t="s">
        <v>242</v>
      </c>
      <c r="C122" s="26">
        <v>290873.512</v>
      </c>
    </row>
    <row r="123" spans="1:3" ht="99.75" customHeight="1">
      <c r="A123" s="4" t="s">
        <v>231</v>
      </c>
      <c r="B123" s="18" t="s">
        <v>243</v>
      </c>
      <c r="C123" s="26">
        <v>145228.859</v>
      </c>
    </row>
    <row r="124" spans="1:3" ht="98.25" customHeight="1">
      <c r="A124" s="4" t="s">
        <v>232</v>
      </c>
      <c r="B124" s="18" t="s">
        <v>244</v>
      </c>
      <c r="C124" s="26">
        <v>56490.3</v>
      </c>
    </row>
    <row r="125" spans="1:3" ht="117" customHeight="1">
      <c r="A125" s="4" t="s">
        <v>233</v>
      </c>
      <c r="B125" s="18" t="s">
        <v>245</v>
      </c>
      <c r="C125" s="26">
        <v>14570.687</v>
      </c>
    </row>
    <row r="126" spans="1:3" ht="65.25" customHeight="1" hidden="1">
      <c r="A126" s="4" t="s">
        <v>126</v>
      </c>
      <c r="B126" s="18" t="s">
        <v>144</v>
      </c>
      <c r="C126" s="26">
        <v>0</v>
      </c>
    </row>
    <row r="127" spans="1:3" ht="21.75" customHeight="1" hidden="1">
      <c r="A127" s="4" t="s">
        <v>127</v>
      </c>
      <c r="B127" s="29" t="s">
        <v>128</v>
      </c>
      <c r="C127" s="26">
        <f>C128</f>
        <v>0</v>
      </c>
    </row>
    <row r="128" spans="1:3" ht="34.5" customHeight="1" hidden="1">
      <c r="A128" s="4" t="s">
        <v>172</v>
      </c>
      <c r="B128" s="18" t="s">
        <v>173</v>
      </c>
      <c r="C128" s="25">
        <v>0</v>
      </c>
    </row>
    <row r="129" spans="1:3" ht="81.75" customHeight="1" hidden="1">
      <c r="A129" s="4" t="s">
        <v>167</v>
      </c>
      <c r="B129" s="18" t="s">
        <v>168</v>
      </c>
      <c r="C129" s="26">
        <f>C130+C131+C132+C133</f>
        <v>0</v>
      </c>
    </row>
    <row r="130" spans="1:3" ht="66.75" customHeight="1" hidden="1">
      <c r="A130" s="4" t="s">
        <v>174</v>
      </c>
      <c r="B130" s="18" t="s">
        <v>169</v>
      </c>
      <c r="C130" s="25">
        <v>0</v>
      </c>
    </row>
    <row r="131" spans="1:3" ht="65.25" customHeight="1" hidden="1">
      <c r="A131" s="4" t="s">
        <v>185</v>
      </c>
      <c r="B131" s="18" t="s">
        <v>169</v>
      </c>
      <c r="C131" s="25">
        <v>0</v>
      </c>
    </row>
    <row r="132" spans="1:3" ht="49.5" customHeight="1" hidden="1">
      <c r="A132" s="4" t="s">
        <v>181</v>
      </c>
      <c r="B132" s="18" t="s">
        <v>183</v>
      </c>
      <c r="C132" s="25">
        <v>0</v>
      </c>
    </row>
    <row r="133" spans="1:3" ht="38.25" customHeight="1" hidden="1">
      <c r="A133" s="4" t="s">
        <v>182</v>
      </c>
      <c r="B133" s="18" t="s">
        <v>184</v>
      </c>
      <c r="C133" s="25">
        <v>0</v>
      </c>
    </row>
    <row r="134" spans="1:3" ht="51.75" customHeight="1" hidden="1">
      <c r="A134" s="4" t="s">
        <v>170</v>
      </c>
      <c r="B134" s="18" t="s">
        <v>171</v>
      </c>
      <c r="C134" s="25">
        <v>0</v>
      </c>
    </row>
    <row r="135" spans="1:3" ht="26.25" customHeight="1">
      <c r="A135" s="4"/>
      <c r="B135" s="5" t="s">
        <v>19</v>
      </c>
      <c r="C135" s="28">
        <f>C16+C61</f>
        <v>11334486.747</v>
      </c>
    </row>
    <row r="136" spans="1:3" ht="15.75">
      <c r="A136" s="9"/>
      <c r="B136" s="10"/>
      <c r="C136" s="10"/>
    </row>
    <row r="137" spans="1:3" ht="15.75">
      <c r="A137" s="41" t="s">
        <v>91</v>
      </c>
      <c r="B137" s="41"/>
      <c r="C137" s="17"/>
    </row>
    <row r="138" spans="1:3" ht="15.75" customHeight="1">
      <c r="A138" s="40" t="s">
        <v>187</v>
      </c>
      <c r="B138" s="40"/>
      <c r="C138" s="17" t="s">
        <v>205</v>
      </c>
    </row>
  </sheetData>
  <sheetProtection/>
  <mergeCells count="8">
    <mergeCell ref="B2:C2"/>
    <mergeCell ref="B1:C1"/>
    <mergeCell ref="A138:B138"/>
    <mergeCell ref="A137:B137"/>
    <mergeCell ref="A13:C13"/>
    <mergeCell ref="B3:C3"/>
    <mergeCell ref="B4:C4"/>
    <mergeCell ref="B5:C5"/>
  </mergeCells>
  <printOptions/>
  <pageMargins left="0.7874015748031497" right="0.1968503937007874" top="0.5118110236220472" bottom="0.3937007874015748" header="0.11811023622047245" footer="0.07874015748031496"/>
  <pageSetup fitToHeight="1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2015-10-29T08:17:55Z</cp:lastPrinted>
  <dcterms:created xsi:type="dcterms:W3CDTF">2004-10-05T07:40:56Z</dcterms:created>
  <dcterms:modified xsi:type="dcterms:W3CDTF">2015-11-12T13:24:52Z</dcterms:modified>
  <cp:category/>
  <cp:version/>
  <cp:contentType/>
  <cp:contentStatus/>
</cp:coreProperties>
</file>