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8195" windowHeight="11220" activeTab="0"/>
  </bookViews>
  <sheets>
    <sheet name="Приложение №1" sheetId="1" r:id="rId1"/>
  </sheets>
  <definedNames>
    <definedName name="_xlnm.Print_Titles" localSheetId="0">'Приложение №1'!$A:$F,'Приложение №1'!$8:$10</definedName>
    <definedName name="_xlnm.Print_Area" localSheetId="0">'Приложение №1'!$A$1:$F$54</definedName>
  </definedNames>
  <calcPr fullCalcOnLoad="1"/>
</workbook>
</file>

<file path=xl/sharedStrings.xml><?xml version="1.0" encoding="utf-8"?>
<sst xmlns="http://schemas.openxmlformats.org/spreadsheetml/2006/main" count="60" uniqueCount="41">
  <si>
    <t>№ п/п</t>
  </si>
  <si>
    <t>руб.</t>
  </si>
  <si>
    <t>средства бюджета района</t>
  </si>
  <si>
    <t xml:space="preserve">средства, получаемые из другого уровня бюджета </t>
  </si>
  <si>
    <t>средства, получаемые из бюджета другого уровня</t>
  </si>
  <si>
    <t>Одинцовского муниципального района</t>
  </si>
  <si>
    <t xml:space="preserve"> Наименование муниципальной услуги</t>
  </si>
  <si>
    <t>Организация комплектования библиотечных фондов библиотек поселений</t>
  </si>
  <si>
    <t>Информационно-методическое обеспечение учреждений культуры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</si>
  <si>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</si>
  <si>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</si>
  <si>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</si>
  <si>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</si>
  <si>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профессиональных образовательных программ повышения квалификации</t>
  </si>
  <si>
    <t>Реализация дополнительных общеобразовательных общеразвивающих программ (в области образования)</t>
  </si>
  <si>
    <t>Реализация дополнительных общеобразовательных общеразвивающих программ (в области культуры)</t>
  </si>
  <si>
    <t>Реализация дополнительных общеобразовательных предпрофессиональных программ (в области культуры)</t>
  </si>
  <si>
    <t xml:space="preserve">Нормативные затраты на 
приобретение материальных запасов, потребляемых в процессе оказания муниципальной услуги
</t>
  </si>
  <si>
    <t xml:space="preserve"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
</t>
  </si>
  <si>
    <t xml:space="preserve">Нормативные затраты на общехозяйственные нужды на единицу услуги
</t>
  </si>
  <si>
    <t xml:space="preserve">Итого нормативные затраты на муниципальную услугу на единицу услуги
</t>
  </si>
  <si>
    <t>Московской области</t>
  </si>
  <si>
    <t>Нормативные затраты на оказание муниципальных услуг физическим и юридическим лицам муниципальными учреждениями Одинцовского муниципального района Московской области</t>
  </si>
  <si>
    <t>Реализация дополнительных общеобразовательных общеразвивающих программ (в области физической культуры и спорта)</t>
  </si>
  <si>
    <t>Реализация дополнительных общеобразовательных предпрофессиональных программ (в области физической культуры и спорта)</t>
  </si>
  <si>
    <t>Спортивная подготовка по олимпийским видам спорта - фехтование (Этап высшего спортивного мастерства)</t>
  </si>
  <si>
    <t>Спортивная подготовка по олимпийским видам спорта - фехтование (Этап совершенствования спортивного мастерства)</t>
  </si>
  <si>
    <t>Спортивная подготовка по олимпийским видам спорта - плавание (Этап высшего спортивного мастерства)</t>
  </si>
  <si>
    <t>Спортивная подготовка по олимпийским видам спорта - лыжные гонки (Этап высшего спортивного мастерства)</t>
  </si>
  <si>
    <t xml:space="preserve">Присмотр и уход </t>
  </si>
  <si>
    <t>средства бюджета района для групп полного дня</t>
  </si>
  <si>
    <t>средства бюджета района для групп 4-х часового дня</t>
  </si>
  <si>
    <t>средства бюджета района для групп кратковременного пребывания</t>
  </si>
  <si>
    <t>средства, получаемые из другого уровня бюджета для групп полного дня</t>
  </si>
  <si>
    <t>средства, получаемые из другого уровня бюджета для групп кратковременного пребывания</t>
  </si>
  <si>
    <t>Утверждены</t>
  </si>
  <si>
    <t>решением Совета депутатов</t>
  </si>
  <si>
    <t>Заместитель руководителя Администрации Одинцовского муниципального района</t>
  </si>
  <si>
    <t>начальник Финансово-казначейского управления</t>
  </si>
  <si>
    <t>Р. А. Анашкина</t>
  </si>
  <si>
    <t xml:space="preserve">                                                        от                   2015    №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</si>
</sst>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</numFmts>
  <fonts count="47">
    <font>
      <sz val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right" readingOrder="1"/>
    </xf>
    <xf numFmtId="0" fontId="0" fillId="0" borderId="0" xfId="0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wrapText="1"/>
    </xf>
    <xf numFmtId="3" fontId="8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readingOrder="1"/>
    </xf>
    <xf numFmtId="0" fontId="11" fillId="0" borderId="0" xfId="0" applyFont="1" applyFill="1" applyAlignment="1">
      <alignment horizontal="right" readingOrder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4"/>
  <sheetViews>
    <sheetView tabSelected="1" zoomScalePageLayoutView="0" workbookViewId="0" topLeftCell="A1">
      <selection activeCell="G5" sqref="G5"/>
    </sheetView>
  </sheetViews>
  <sheetFormatPr defaultColWidth="9.140625" defaultRowHeight="12"/>
  <cols>
    <col min="1" max="1" width="4.140625" style="13" customWidth="1"/>
    <col min="2" max="2" width="36.00390625" style="0" customWidth="1"/>
    <col min="3" max="3" width="31.421875" style="1" customWidth="1"/>
    <col min="4" max="4" width="29.57421875" style="1" customWidth="1"/>
    <col min="5" max="5" width="20.57421875" style="1" customWidth="1"/>
    <col min="6" max="6" width="20.57421875" style="0" customWidth="1"/>
    <col min="7" max="7" width="12.28125" style="0" bestFit="1" customWidth="1"/>
  </cols>
  <sheetData>
    <row r="1" spans="5:6" ht="12" customHeight="1">
      <c r="E1" s="32" t="s">
        <v>35</v>
      </c>
      <c r="F1" s="32"/>
    </row>
    <row r="2" spans="5:6" ht="12" customHeight="1">
      <c r="E2" s="32" t="s">
        <v>36</v>
      </c>
      <c r="F2" s="32"/>
    </row>
    <row r="3" spans="5:6" ht="12" customHeight="1">
      <c r="E3" s="32" t="s">
        <v>5</v>
      </c>
      <c r="F3" s="32"/>
    </row>
    <row r="4" spans="5:6" ht="12" customHeight="1">
      <c r="E4" s="12"/>
      <c r="F4" s="12" t="s">
        <v>21</v>
      </c>
    </row>
    <row r="5" spans="5:6" ht="12" customHeight="1">
      <c r="E5" s="31" t="s">
        <v>40</v>
      </c>
      <c r="F5" s="31"/>
    </row>
    <row r="6" ht="9" customHeight="1"/>
    <row r="7" spans="1:6" ht="58.5" customHeight="1">
      <c r="A7" s="37" t="s">
        <v>22</v>
      </c>
      <c r="B7" s="37"/>
      <c r="C7" s="37"/>
      <c r="D7" s="37"/>
      <c r="E7" s="37"/>
      <c r="F7" s="37"/>
    </row>
    <row r="8" spans="1:6" ht="80.25" customHeight="1">
      <c r="A8" s="41" t="s">
        <v>0</v>
      </c>
      <c r="B8" s="38" t="s">
        <v>6</v>
      </c>
      <c r="C8" s="44" t="s">
        <v>18</v>
      </c>
      <c r="D8" s="30" t="s">
        <v>17</v>
      </c>
      <c r="E8" s="33" t="s">
        <v>19</v>
      </c>
      <c r="F8" s="35" t="s">
        <v>20</v>
      </c>
    </row>
    <row r="9" spans="1:6" ht="36" customHeight="1">
      <c r="A9" s="42"/>
      <c r="B9" s="39"/>
      <c r="C9" s="45"/>
      <c r="D9" s="30"/>
      <c r="E9" s="34"/>
      <c r="F9" s="36"/>
    </row>
    <row r="10" spans="1:6" ht="15" customHeight="1">
      <c r="A10" s="43"/>
      <c r="B10" s="40"/>
      <c r="C10" s="5" t="s">
        <v>1</v>
      </c>
      <c r="D10" s="5" t="s">
        <v>1</v>
      </c>
      <c r="E10" s="6" t="s">
        <v>1</v>
      </c>
      <c r="F10" s="6" t="s">
        <v>1</v>
      </c>
    </row>
    <row r="11" spans="1:6" s="1" customFormat="1" ht="51.75" customHeight="1">
      <c r="A11" s="15">
        <v>1</v>
      </c>
      <c r="B11" s="16" t="s">
        <v>9</v>
      </c>
      <c r="C11" s="14"/>
      <c r="D11" s="14"/>
      <c r="E11" s="14"/>
      <c r="F11" s="14"/>
    </row>
    <row r="12" spans="1:7" ht="27.75" customHeight="1">
      <c r="A12" s="17"/>
      <c r="B12" s="18" t="s">
        <v>30</v>
      </c>
      <c r="C12" s="10">
        <v>0</v>
      </c>
      <c r="D12" s="10">
        <v>793</v>
      </c>
      <c r="E12" s="10">
        <v>41869</v>
      </c>
      <c r="F12" s="14">
        <f>SUM(C12:E12)</f>
        <v>42662</v>
      </c>
      <c r="G12" s="3"/>
    </row>
    <row r="13" spans="1:7" ht="27.75" customHeight="1">
      <c r="A13" s="17"/>
      <c r="B13" s="18" t="s">
        <v>32</v>
      </c>
      <c r="C13" s="10">
        <v>0</v>
      </c>
      <c r="D13" s="10">
        <v>3487</v>
      </c>
      <c r="E13" s="10">
        <v>123996</v>
      </c>
      <c r="F13" s="14">
        <f aca="true" t="shared" si="0" ref="F13:F49">SUM(C13:E13)</f>
        <v>127483</v>
      </c>
      <c r="G13" s="3"/>
    </row>
    <row r="14" spans="1:7" ht="42.75" customHeight="1">
      <c r="A14" s="19"/>
      <c r="B14" s="18" t="s">
        <v>33</v>
      </c>
      <c r="C14" s="10">
        <v>64596</v>
      </c>
      <c r="D14" s="10">
        <v>0</v>
      </c>
      <c r="E14" s="10">
        <v>18806</v>
      </c>
      <c r="F14" s="14">
        <f t="shared" si="0"/>
        <v>83402</v>
      </c>
      <c r="G14" s="3"/>
    </row>
    <row r="15" spans="1:7" ht="49.5" customHeight="1">
      <c r="A15" s="19"/>
      <c r="B15" s="18" t="s">
        <v>34</v>
      </c>
      <c r="C15" s="10">
        <v>30045</v>
      </c>
      <c r="D15" s="10">
        <v>0</v>
      </c>
      <c r="E15" s="10">
        <v>8730</v>
      </c>
      <c r="F15" s="14">
        <f t="shared" si="0"/>
        <v>38775</v>
      </c>
      <c r="G15" s="3"/>
    </row>
    <row r="16" spans="1:6" s="1" customFormat="1" ht="24" customHeight="1">
      <c r="A16" s="15">
        <v>2</v>
      </c>
      <c r="B16" s="16" t="s">
        <v>29</v>
      </c>
      <c r="C16" s="14"/>
      <c r="D16" s="14"/>
      <c r="E16" s="14"/>
      <c r="F16" s="14"/>
    </row>
    <row r="17" spans="1:6" ht="30" customHeight="1">
      <c r="A17" s="17"/>
      <c r="B17" s="18" t="s">
        <v>30</v>
      </c>
      <c r="C17" s="10">
        <v>9448</v>
      </c>
      <c r="D17" s="10">
        <v>1645</v>
      </c>
      <c r="E17" s="10">
        <v>7352</v>
      </c>
      <c r="F17" s="14">
        <f t="shared" si="0"/>
        <v>18445</v>
      </c>
    </row>
    <row r="18" spans="1:6" ht="30" customHeight="1">
      <c r="A18" s="17"/>
      <c r="B18" s="18" t="s">
        <v>31</v>
      </c>
      <c r="C18" s="10">
        <v>13863</v>
      </c>
      <c r="D18" s="10">
        <v>387</v>
      </c>
      <c r="E18" s="10">
        <v>13777</v>
      </c>
      <c r="F18" s="14">
        <f t="shared" si="0"/>
        <v>28027</v>
      </c>
    </row>
    <row r="19" spans="1:6" s="1" customFormat="1" ht="59.25" customHeight="1">
      <c r="A19" s="15">
        <v>3</v>
      </c>
      <c r="B19" s="16" t="s">
        <v>10</v>
      </c>
      <c r="C19" s="14">
        <f>SUM(C20:C21)</f>
        <v>51225</v>
      </c>
      <c r="D19" s="14">
        <f>SUM(D20:D21)</f>
        <v>323</v>
      </c>
      <c r="E19" s="14">
        <f>SUM(E20:E21)</f>
        <v>34083</v>
      </c>
      <c r="F19" s="14">
        <f t="shared" si="0"/>
        <v>85631</v>
      </c>
    </row>
    <row r="20" spans="1:6" ht="24.75" customHeight="1">
      <c r="A20" s="17"/>
      <c r="B20" s="18" t="s">
        <v>2</v>
      </c>
      <c r="C20" s="10">
        <v>9153</v>
      </c>
      <c r="D20" s="10">
        <v>323</v>
      </c>
      <c r="E20" s="10">
        <v>16660</v>
      </c>
      <c r="F20" s="14">
        <f t="shared" si="0"/>
        <v>26136</v>
      </c>
    </row>
    <row r="21" spans="1:6" ht="37.5" customHeight="1">
      <c r="A21" s="17"/>
      <c r="B21" s="18" t="s">
        <v>3</v>
      </c>
      <c r="C21" s="10">
        <v>42072</v>
      </c>
      <c r="D21" s="10">
        <v>0</v>
      </c>
      <c r="E21" s="10">
        <v>17423</v>
      </c>
      <c r="F21" s="14">
        <f t="shared" si="0"/>
        <v>59495</v>
      </c>
    </row>
    <row r="22" spans="1:7" s="1" customFormat="1" ht="51" customHeight="1">
      <c r="A22" s="15">
        <v>4</v>
      </c>
      <c r="B22" s="20" t="s">
        <v>11</v>
      </c>
      <c r="C22" s="14">
        <f>SUM(C23:C24)</f>
        <v>51083</v>
      </c>
      <c r="D22" s="14">
        <f>SUM(D23:D24)</f>
        <v>318</v>
      </c>
      <c r="E22" s="14">
        <f>SUM(E23:E24)</f>
        <v>32096</v>
      </c>
      <c r="F22" s="14">
        <f t="shared" si="0"/>
        <v>83497</v>
      </c>
      <c r="G22" s="4"/>
    </row>
    <row r="23" spans="1:7" ht="27.75" customHeight="1">
      <c r="A23" s="17"/>
      <c r="B23" s="21" t="s">
        <v>2</v>
      </c>
      <c r="C23" s="10">
        <v>8078</v>
      </c>
      <c r="D23" s="10">
        <v>318</v>
      </c>
      <c r="E23" s="10">
        <v>15580</v>
      </c>
      <c r="F23" s="14">
        <f t="shared" si="0"/>
        <v>23976</v>
      </c>
      <c r="G23" s="4"/>
    </row>
    <row r="24" spans="1:7" ht="33" customHeight="1">
      <c r="A24" s="17"/>
      <c r="B24" s="18" t="s">
        <v>3</v>
      </c>
      <c r="C24" s="10">
        <v>43005</v>
      </c>
      <c r="D24" s="10">
        <v>0</v>
      </c>
      <c r="E24" s="10">
        <v>16516</v>
      </c>
      <c r="F24" s="14">
        <f t="shared" si="0"/>
        <v>59521</v>
      </c>
      <c r="G24" s="4"/>
    </row>
    <row r="25" spans="1:7" s="1" customFormat="1" ht="53.25" customHeight="1">
      <c r="A25" s="15">
        <v>5</v>
      </c>
      <c r="B25" s="20" t="s">
        <v>12</v>
      </c>
      <c r="C25" s="14">
        <f>SUM(C26:C27)</f>
        <v>53070</v>
      </c>
      <c r="D25" s="14">
        <f>SUM(D26:D27)</f>
        <v>322</v>
      </c>
      <c r="E25" s="14">
        <f>SUM(E26:E27)</f>
        <v>33127</v>
      </c>
      <c r="F25" s="14">
        <f t="shared" si="0"/>
        <v>86519</v>
      </c>
      <c r="G25" s="4"/>
    </row>
    <row r="26" spans="1:8" ht="27.75" customHeight="1">
      <c r="A26" s="17"/>
      <c r="B26" s="21" t="s">
        <v>2</v>
      </c>
      <c r="C26" s="10">
        <v>5754</v>
      </c>
      <c r="D26" s="10">
        <v>322</v>
      </c>
      <c r="E26" s="10">
        <v>15274</v>
      </c>
      <c r="F26" s="14">
        <f t="shared" si="0"/>
        <v>21350</v>
      </c>
      <c r="G26" s="3"/>
      <c r="H26" s="11"/>
    </row>
    <row r="27" spans="1:7" s="8" customFormat="1" ht="40.5" customHeight="1">
      <c r="A27" s="17"/>
      <c r="B27" s="21" t="s">
        <v>4</v>
      </c>
      <c r="C27" s="10">
        <v>47316</v>
      </c>
      <c r="D27" s="10">
        <v>0</v>
      </c>
      <c r="E27" s="10">
        <v>17853</v>
      </c>
      <c r="F27" s="14">
        <f t="shared" si="0"/>
        <v>65169</v>
      </c>
      <c r="G27" s="7"/>
    </row>
    <row r="28" spans="1:6" s="1" customFormat="1" ht="66.75" customHeight="1">
      <c r="A28" s="15">
        <v>6</v>
      </c>
      <c r="B28" s="20" t="s">
        <v>14</v>
      </c>
      <c r="C28" s="14">
        <f>SUM(C29)</f>
        <v>10827</v>
      </c>
      <c r="D28" s="14">
        <f>SUM(D29)</f>
        <v>238</v>
      </c>
      <c r="E28" s="14">
        <f>SUM(E29)</f>
        <v>7345</v>
      </c>
      <c r="F28" s="14">
        <f t="shared" si="0"/>
        <v>18410</v>
      </c>
    </row>
    <row r="29" spans="1:6" ht="27.75" customHeight="1">
      <c r="A29" s="17"/>
      <c r="B29" s="21" t="s">
        <v>2</v>
      </c>
      <c r="C29" s="10">
        <v>10827</v>
      </c>
      <c r="D29" s="10">
        <v>238</v>
      </c>
      <c r="E29" s="10">
        <v>7345</v>
      </c>
      <c r="F29" s="14">
        <f t="shared" si="0"/>
        <v>18410</v>
      </c>
    </row>
    <row r="30" spans="1:6" s="1" customFormat="1" ht="68.25" customHeight="1">
      <c r="A30" s="15">
        <v>7</v>
      </c>
      <c r="B30" s="20" t="s">
        <v>13</v>
      </c>
      <c r="C30" s="14">
        <f>SUM(C31)</f>
        <v>2298</v>
      </c>
      <c r="D30" s="14">
        <f>SUM(D31)</f>
        <v>204</v>
      </c>
      <c r="E30" s="14">
        <f>SUM(E31)</f>
        <v>1805</v>
      </c>
      <c r="F30" s="14">
        <f t="shared" si="0"/>
        <v>4307</v>
      </c>
    </row>
    <row r="31" spans="1:6" ht="27.75" customHeight="1">
      <c r="A31" s="17"/>
      <c r="B31" s="21" t="s">
        <v>2</v>
      </c>
      <c r="C31" s="10">
        <v>2298</v>
      </c>
      <c r="D31" s="10">
        <v>204</v>
      </c>
      <c r="E31" s="10">
        <v>1805</v>
      </c>
      <c r="F31" s="14">
        <f t="shared" si="0"/>
        <v>4307</v>
      </c>
    </row>
    <row r="32" spans="1:6" ht="79.5" customHeight="1">
      <c r="A32" s="22">
        <v>8</v>
      </c>
      <c r="B32" s="23" t="s">
        <v>24</v>
      </c>
      <c r="C32" s="24">
        <f>SUM(C33)</f>
        <v>31883</v>
      </c>
      <c r="D32" s="24">
        <f>SUM(D33)</f>
        <v>313</v>
      </c>
      <c r="E32" s="24">
        <f>SUM(E33)</f>
        <v>17273</v>
      </c>
      <c r="F32" s="14">
        <f t="shared" si="0"/>
        <v>49469</v>
      </c>
    </row>
    <row r="33" spans="1:6" ht="27.75" customHeight="1">
      <c r="A33" s="22"/>
      <c r="B33" s="21" t="s">
        <v>2</v>
      </c>
      <c r="C33" s="25">
        <v>31883</v>
      </c>
      <c r="D33" s="25">
        <v>313</v>
      </c>
      <c r="E33" s="25">
        <v>17273</v>
      </c>
      <c r="F33" s="14">
        <f t="shared" si="0"/>
        <v>49469</v>
      </c>
    </row>
    <row r="34" spans="1:6" ht="77.25" customHeight="1">
      <c r="A34" s="15">
        <v>9</v>
      </c>
      <c r="B34" s="20" t="s">
        <v>23</v>
      </c>
      <c r="C34" s="14">
        <f>SUM(C35)</f>
        <v>39593</v>
      </c>
      <c r="D34" s="14">
        <f>SUM(D35)</f>
        <v>408</v>
      </c>
      <c r="E34" s="14">
        <f>SUM(E35)</f>
        <v>10800</v>
      </c>
      <c r="F34" s="14">
        <f aca="true" t="shared" si="1" ref="F34:F43">SUM(C34:E34)</f>
        <v>50801</v>
      </c>
    </row>
    <row r="35" spans="1:6" ht="27.75" customHeight="1">
      <c r="A35" s="17"/>
      <c r="B35" s="21" t="s">
        <v>2</v>
      </c>
      <c r="C35" s="10">
        <v>39593</v>
      </c>
      <c r="D35" s="10">
        <v>408</v>
      </c>
      <c r="E35" s="10">
        <v>10800</v>
      </c>
      <c r="F35" s="14">
        <f t="shared" si="1"/>
        <v>50801</v>
      </c>
    </row>
    <row r="36" spans="1:6" ht="67.5" customHeight="1">
      <c r="A36" s="22">
        <v>10</v>
      </c>
      <c r="B36" s="23" t="s">
        <v>25</v>
      </c>
      <c r="C36" s="24">
        <f>SUM(C37)</f>
        <v>35518</v>
      </c>
      <c r="D36" s="24">
        <f>SUM(D37)</f>
        <v>0</v>
      </c>
      <c r="E36" s="24">
        <f>SUM(E37)</f>
        <v>14990</v>
      </c>
      <c r="F36" s="14">
        <f t="shared" si="1"/>
        <v>50508</v>
      </c>
    </row>
    <row r="37" spans="1:6" ht="27.75" customHeight="1">
      <c r="A37" s="22"/>
      <c r="B37" s="21" t="s">
        <v>2</v>
      </c>
      <c r="C37" s="25">
        <v>35518</v>
      </c>
      <c r="D37" s="25">
        <v>0</v>
      </c>
      <c r="E37" s="25">
        <v>14990</v>
      </c>
      <c r="F37" s="14">
        <f t="shared" si="1"/>
        <v>50508</v>
      </c>
    </row>
    <row r="38" spans="1:6" ht="85.5" customHeight="1">
      <c r="A38" s="22">
        <v>11</v>
      </c>
      <c r="B38" s="23" t="s">
        <v>26</v>
      </c>
      <c r="C38" s="24">
        <f>SUM(C39)</f>
        <v>35518</v>
      </c>
      <c r="D38" s="24">
        <f>SUM(D39)</f>
        <v>573</v>
      </c>
      <c r="E38" s="24">
        <f>SUM(E39)</f>
        <v>23933</v>
      </c>
      <c r="F38" s="14">
        <f t="shared" si="1"/>
        <v>60024</v>
      </c>
    </row>
    <row r="39" spans="1:6" ht="27.75" customHeight="1">
      <c r="A39" s="22"/>
      <c r="B39" s="21" t="s">
        <v>2</v>
      </c>
      <c r="C39" s="25">
        <v>35518</v>
      </c>
      <c r="D39" s="25">
        <v>573</v>
      </c>
      <c r="E39" s="25">
        <v>23933</v>
      </c>
      <c r="F39" s="14">
        <f t="shared" si="1"/>
        <v>60024</v>
      </c>
    </row>
    <row r="40" spans="1:6" ht="70.5" customHeight="1">
      <c r="A40" s="22">
        <v>12</v>
      </c>
      <c r="B40" s="23" t="s">
        <v>27</v>
      </c>
      <c r="C40" s="24">
        <f>SUM(C41)</f>
        <v>40290</v>
      </c>
      <c r="D40" s="24">
        <f>SUM(D41)</f>
        <v>0</v>
      </c>
      <c r="E40" s="24">
        <f>SUM(E41)</f>
        <v>4600</v>
      </c>
      <c r="F40" s="14">
        <f t="shared" si="1"/>
        <v>44890</v>
      </c>
    </row>
    <row r="41" spans="1:6" ht="27.75" customHeight="1">
      <c r="A41" s="22"/>
      <c r="B41" s="21" t="s">
        <v>2</v>
      </c>
      <c r="C41" s="25">
        <v>40290</v>
      </c>
      <c r="D41" s="25">
        <v>0</v>
      </c>
      <c r="E41" s="25">
        <v>4600</v>
      </c>
      <c r="F41" s="14">
        <f t="shared" si="1"/>
        <v>44890</v>
      </c>
    </row>
    <row r="42" spans="1:6" ht="64.5" customHeight="1">
      <c r="A42" s="22">
        <v>13</v>
      </c>
      <c r="B42" s="23" t="s">
        <v>28</v>
      </c>
      <c r="C42" s="24">
        <f>SUM(C43)</f>
        <v>40290</v>
      </c>
      <c r="D42" s="24">
        <f>SUM(D43)</f>
        <v>0</v>
      </c>
      <c r="E42" s="24">
        <f>SUM(E43)</f>
        <v>4600</v>
      </c>
      <c r="F42" s="14">
        <f t="shared" si="1"/>
        <v>44890</v>
      </c>
    </row>
    <row r="43" spans="1:6" ht="27.75" customHeight="1">
      <c r="A43" s="22"/>
      <c r="B43" s="21" t="s">
        <v>2</v>
      </c>
      <c r="C43" s="25">
        <v>40290</v>
      </c>
      <c r="D43" s="25"/>
      <c r="E43" s="25">
        <v>4600</v>
      </c>
      <c r="F43" s="14">
        <f t="shared" si="1"/>
        <v>44890</v>
      </c>
    </row>
    <row r="44" spans="1:6" ht="69.75" customHeight="1">
      <c r="A44" s="22">
        <v>14</v>
      </c>
      <c r="B44" s="20" t="s">
        <v>15</v>
      </c>
      <c r="C44" s="24">
        <f>SUM(C45)</f>
        <v>100428</v>
      </c>
      <c r="D44" s="24">
        <f>SUM(D45)</f>
        <v>0</v>
      </c>
      <c r="E44" s="24">
        <f>SUM(E45)</f>
        <v>22691</v>
      </c>
      <c r="F44" s="14">
        <f t="shared" si="0"/>
        <v>123119</v>
      </c>
    </row>
    <row r="45" spans="1:6" ht="27.75" customHeight="1">
      <c r="A45" s="22"/>
      <c r="B45" s="9" t="s">
        <v>2</v>
      </c>
      <c r="C45" s="10">
        <v>100428</v>
      </c>
      <c r="D45" s="10">
        <v>0</v>
      </c>
      <c r="E45" s="10">
        <v>22691</v>
      </c>
      <c r="F45" s="14">
        <f t="shared" si="0"/>
        <v>123119</v>
      </c>
    </row>
    <row r="46" spans="1:8" s="2" customFormat="1" ht="63" customHeight="1">
      <c r="A46" s="22">
        <v>15</v>
      </c>
      <c r="B46" s="23" t="s">
        <v>16</v>
      </c>
      <c r="C46" s="24">
        <f>SUM(C47)</f>
        <v>97473</v>
      </c>
      <c r="D46" s="24">
        <f>SUM(D47)</f>
        <v>0</v>
      </c>
      <c r="E46" s="24">
        <f>SUM(E47)</f>
        <v>19823</v>
      </c>
      <c r="F46" s="14">
        <f t="shared" si="0"/>
        <v>117296</v>
      </c>
      <c r="G46"/>
      <c r="H46"/>
    </row>
    <row r="47" spans="1:8" s="2" customFormat="1" ht="27.75" customHeight="1">
      <c r="A47" s="22"/>
      <c r="B47" s="9" t="s">
        <v>2</v>
      </c>
      <c r="C47" s="25">
        <v>97473</v>
      </c>
      <c r="D47" s="25">
        <v>0</v>
      </c>
      <c r="E47" s="25">
        <v>19823</v>
      </c>
      <c r="F47" s="14">
        <f t="shared" si="0"/>
        <v>117296</v>
      </c>
      <c r="G47"/>
      <c r="H47"/>
    </row>
    <row r="48" spans="1:8" s="2" customFormat="1" ht="46.5" customHeight="1">
      <c r="A48" s="15">
        <v>16</v>
      </c>
      <c r="B48" s="20" t="s">
        <v>8</v>
      </c>
      <c r="C48" s="14">
        <f>SUM(C49)</f>
        <v>98951</v>
      </c>
      <c r="D48" s="14">
        <f>SUM(D49)</f>
        <v>1589</v>
      </c>
      <c r="E48" s="14">
        <f>SUM(E49)</f>
        <v>93303</v>
      </c>
      <c r="F48" s="14">
        <f t="shared" si="0"/>
        <v>193843</v>
      </c>
      <c r="G48"/>
      <c r="H48"/>
    </row>
    <row r="49" spans="1:6" ht="27.75" customHeight="1">
      <c r="A49" s="17"/>
      <c r="B49" s="21" t="s">
        <v>2</v>
      </c>
      <c r="C49" s="10">
        <v>98951</v>
      </c>
      <c r="D49" s="10">
        <v>1589</v>
      </c>
      <c r="E49" s="10">
        <v>93303</v>
      </c>
      <c r="F49" s="14">
        <f t="shared" si="0"/>
        <v>193843</v>
      </c>
    </row>
    <row r="50" spans="1:6" ht="49.5" customHeight="1">
      <c r="A50" s="15">
        <v>17</v>
      </c>
      <c r="B50" s="20" t="s">
        <v>7</v>
      </c>
      <c r="C50" s="14">
        <v>117</v>
      </c>
      <c r="D50" s="14">
        <v>0</v>
      </c>
      <c r="E50" s="14">
        <v>6</v>
      </c>
      <c r="F50" s="14">
        <f>SUM(C50:E50)</f>
        <v>123</v>
      </c>
    </row>
    <row r="51" spans="1:6" ht="27.75" customHeight="1">
      <c r="A51" s="17"/>
      <c r="B51" s="21" t="s">
        <v>2</v>
      </c>
      <c r="C51" s="10">
        <v>117</v>
      </c>
      <c r="D51" s="10">
        <v>0</v>
      </c>
      <c r="E51" s="10">
        <v>6</v>
      </c>
      <c r="F51" s="14">
        <f>SUM(C51:E51)</f>
        <v>123</v>
      </c>
    </row>
    <row r="52" ht="9.75" customHeight="1"/>
    <row r="53" spans="1:5" ht="15">
      <c r="A53" s="26"/>
      <c r="B53" s="27" t="s">
        <v>37</v>
      </c>
      <c r="C53" s="28"/>
      <c r="D53" s="28"/>
      <c r="E53" s="28"/>
    </row>
    <row r="54" spans="1:5" ht="15">
      <c r="A54" s="26"/>
      <c r="B54" s="27" t="s">
        <v>38</v>
      </c>
      <c r="C54" s="28"/>
      <c r="D54" s="28"/>
      <c r="E54" s="29" t="s">
        <v>39</v>
      </c>
    </row>
  </sheetData>
  <sheetProtection/>
  <mergeCells count="11">
    <mergeCell ref="E2:F2"/>
    <mergeCell ref="D8:D9"/>
    <mergeCell ref="E5:F5"/>
    <mergeCell ref="E3:F3"/>
    <mergeCell ref="E1:F1"/>
    <mergeCell ref="E8:E9"/>
    <mergeCell ref="F8:F9"/>
    <mergeCell ref="A7:F7"/>
    <mergeCell ref="B8:B10"/>
    <mergeCell ref="A8:A10"/>
    <mergeCell ref="C8:C9"/>
  </mergeCells>
  <printOptions/>
  <pageMargins left="0.48" right="0.27" top="0.48" bottom="0.32" header="0.15748031496062992" footer="0.41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УстиноваМВ</dc:creator>
  <cp:keywords/>
  <dc:description/>
  <cp:lastModifiedBy>Харьковская Анна Васильевна</cp:lastModifiedBy>
  <cp:lastPrinted>2015-12-15T13:39:01Z</cp:lastPrinted>
  <dcterms:created xsi:type="dcterms:W3CDTF">2012-11-22T08:01:26Z</dcterms:created>
  <dcterms:modified xsi:type="dcterms:W3CDTF">2015-12-15T13:39:09Z</dcterms:modified>
  <cp:category/>
  <cp:version/>
  <cp:contentType/>
  <cp:contentStatus/>
</cp:coreProperties>
</file>