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1'!15:16</definedName>
  </definedNames>
  <calcPr calcId="145621"/>
</workbook>
</file>

<file path=xl/calcChain.xml><?xml version="1.0" encoding="utf-8"?>
<calcChain xmlns="http://schemas.openxmlformats.org/spreadsheetml/2006/main">
  <c r="K10" i="2" l="1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7" i="2"/>
  <c r="N17" i="2"/>
  <c r="K18" i="2"/>
  <c r="M18" i="2"/>
  <c r="K19" i="2"/>
  <c r="L19" i="2"/>
  <c r="M19" i="2"/>
  <c r="N19" i="2"/>
  <c r="K20" i="2"/>
  <c r="L20" i="2"/>
  <c r="M20" i="2"/>
  <c r="N20" i="2"/>
  <c r="K21" i="2"/>
  <c r="M21" i="2"/>
  <c r="K22" i="2"/>
  <c r="L22" i="2"/>
  <c r="M22" i="2"/>
  <c r="N22" i="2"/>
  <c r="K23" i="2"/>
  <c r="L23" i="2"/>
  <c r="M23" i="2"/>
  <c r="N23" i="2"/>
  <c r="K24" i="2"/>
  <c r="M24" i="2"/>
  <c r="N24" i="2"/>
  <c r="M25" i="2"/>
  <c r="N25" i="2"/>
  <c r="K26" i="2"/>
  <c r="L26" i="2"/>
  <c r="M26" i="2"/>
  <c r="N26" i="2"/>
  <c r="K27" i="2"/>
  <c r="L27" i="2"/>
  <c r="M27" i="2"/>
  <c r="N27" i="2"/>
  <c r="N9" i="2"/>
  <c r="M9" i="2"/>
  <c r="L9" i="2"/>
  <c r="K9" i="2"/>
  <c r="H10" i="2" l="1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J9" i="2"/>
  <c r="I9" i="2"/>
  <c r="H9" i="2"/>
</calcChain>
</file>

<file path=xl/sharedStrings.xml><?xml version="1.0" encoding="utf-8"?>
<sst xmlns="http://schemas.openxmlformats.org/spreadsheetml/2006/main" count="39" uniqueCount="39">
  <si>
    <t>Единицы измерения: Млн. руб.</t>
  </si>
  <si>
    <t>Наименование КБК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</si>
  <si>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</si>
  <si>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</si>
  <si>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</si>
  <si>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</si>
  <si>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</si>
  <si>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</si>
  <si>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</si>
  <si>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Муниципальная программа  "Содержание и развитие жилищно-коммунального хозяйства Одинцовского муниципального района Московской области"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</si>
  <si>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</si>
  <si>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</si>
  <si>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</si>
  <si>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</si>
  <si>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районе"</t>
  </si>
  <si>
    <t xml:space="preserve">       Муниципальная программа  "Муниципальное управление в Одинцовском муниципальном районе"</t>
  </si>
  <si>
    <t xml:space="preserve">       Муниципальная программа  "Сельское хозяйство Одинцовского муниципального района Московской области"</t>
  </si>
  <si>
    <t>Всего: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</si>
  <si>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</si>
  <si>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</si>
  <si>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План 2017 года</t>
  </si>
  <si>
    <t>Кассовый план на 1 квартал 2017 года</t>
  </si>
  <si>
    <t>Исполнено за 1 квартал 2017 года</t>
  </si>
  <si>
    <t>План 2018 года</t>
  </si>
  <si>
    <t>Кассовый план на 1 квартал 2018 года</t>
  </si>
  <si>
    <t>Исполнено за 1 квартал 2018 года</t>
  </si>
  <si>
    <t>Непрограммные расходы</t>
  </si>
  <si>
    <t>Отклонение плана 2017 года от плана 2018 года</t>
  </si>
  <si>
    <t>Отклонение кассового плана на 1 квартал 2017 года от кассового плана на 1 квартал 2018 года</t>
  </si>
  <si>
    <t>Исполнение бюджета Одинцовского муниципального района в разрезе муниципальных программ</t>
  </si>
  <si>
    <t>за 1 квартал 2017 и 2018 годов</t>
  </si>
  <si>
    <t>Отклонение исполнения за 1 квартал 2017 года от исполнения за 1 квартал 2018 года</t>
  </si>
  <si>
    <t>8=2-5</t>
  </si>
  <si>
    <t>9=3-6</t>
  </si>
  <si>
    <t>10=4-7</t>
  </si>
  <si>
    <t>% испонения плана 2017 года</t>
  </si>
  <si>
    <t>% исполнения кассового плана за 1 квартал 2017 года</t>
  </si>
  <si>
    <t>% испонения плана 2018 года</t>
  </si>
  <si>
    <t>% исполнения кассового плана за 1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</si>
</sst>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5" formatCode="#,##0.00_ ;[Red]\-#,##0.00\ 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Normal="100" workbookViewId="0">
      <selection activeCell="O6" sqref="O6"/>
    </sheetView>
  </sheetViews>
  <sheetFormatPr defaultRowHeight="15" x14ac:dyDescent="0.25"/>
  <cols>
    <col min="1" max="1" width="50.7109375" customWidth="1"/>
    <col min="2" max="2" width="11.7109375" customWidth="1"/>
    <col min="3" max="3" width="15.28515625" customWidth="1"/>
    <col min="4" max="4" width="14.42578125" customWidth="1"/>
    <col min="5" max="5" width="9.7109375" style="2" customWidth="1"/>
    <col min="6" max="6" width="15.42578125" style="2" customWidth="1"/>
    <col min="7" max="7" width="12.42578125" style="2" customWidth="1"/>
    <col min="8" max="8" width="18.85546875" customWidth="1"/>
    <col min="9" max="9" width="23" customWidth="1"/>
    <col min="10" max="10" width="24.28515625" customWidth="1"/>
    <col min="11" max="11" width="17.140625" customWidth="1"/>
    <col min="12" max="12" width="19" customWidth="1"/>
    <col min="13" max="13" width="15.85546875" customWidth="1"/>
    <col min="14" max="14" width="15.7109375" customWidth="1"/>
  </cols>
  <sheetData>
    <row r="1" spans="1:14" x14ac:dyDescent="0.25">
      <c r="A1" s="1"/>
    </row>
    <row r="2" spans="1:14" ht="15.75" customHeight="1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 x14ac:dyDescent="0.25">
      <c r="A4" s="14"/>
      <c r="B4" s="15"/>
      <c r="C4" s="15"/>
      <c r="D4" s="15"/>
    </row>
    <row r="5" spans="1:14" x14ac:dyDescent="0.25">
      <c r="A5" s="1"/>
    </row>
    <row r="6" spans="1:14" x14ac:dyDescent="0.25">
      <c r="A6" s="12" t="s">
        <v>0</v>
      </c>
      <c r="B6" s="13"/>
    </row>
    <row r="7" spans="1:14" s="3" customFormat="1" ht="75" x14ac:dyDescent="0.25">
      <c r="A7" s="4" t="s">
        <v>1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24</v>
      </c>
      <c r="G7" s="4" t="s">
        <v>25</v>
      </c>
      <c r="H7" s="5" t="s">
        <v>27</v>
      </c>
      <c r="I7" s="5" t="s">
        <v>28</v>
      </c>
      <c r="J7" s="5" t="s">
        <v>31</v>
      </c>
      <c r="K7" s="5" t="s">
        <v>35</v>
      </c>
      <c r="L7" s="5" t="s">
        <v>36</v>
      </c>
      <c r="M7" s="5" t="s">
        <v>37</v>
      </c>
      <c r="N7" s="5" t="s">
        <v>38</v>
      </c>
    </row>
    <row r="8" spans="1:14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 t="s">
        <v>32</v>
      </c>
      <c r="I8" s="6" t="s">
        <v>33</v>
      </c>
      <c r="J8" s="6" t="s">
        <v>34</v>
      </c>
      <c r="K8" s="10">
        <v>11</v>
      </c>
      <c r="L8" s="10">
        <v>12</v>
      </c>
      <c r="M8" s="10">
        <v>13</v>
      </c>
      <c r="N8" s="10">
        <v>14</v>
      </c>
    </row>
    <row r="9" spans="1:14" ht="45" x14ac:dyDescent="0.25">
      <c r="A9" s="7" t="s">
        <v>2</v>
      </c>
      <c r="B9" s="9">
        <v>7802.48</v>
      </c>
      <c r="C9" s="9">
        <v>1882.75</v>
      </c>
      <c r="D9" s="9">
        <v>1798.12</v>
      </c>
      <c r="E9" s="9">
        <v>7430.4</v>
      </c>
      <c r="F9" s="9">
        <v>1712.07</v>
      </c>
      <c r="G9" s="9">
        <v>1518.82</v>
      </c>
      <c r="H9" s="8">
        <f>E9-B9</f>
        <v>-372.07999999999993</v>
      </c>
      <c r="I9" s="8">
        <f>F9-C9</f>
        <v>-170.68000000000006</v>
      </c>
      <c r="J9" s="8">
        <f>G9-D9</f>
        <v>-279.29999999999995</v>
      </c>
      <c r="K9" s="11">
        <f>D9*100/B9</f>
        <v>23.045493227794243</v>
      </c>
      <c r="L9" s="11">
        <f>D9*100/C9</f>
        <v>95.504979418403934</v>
      </c>
      <c r="M9" s="11">
        <f>G9*100/E9</f>
        <v>20.440622308354868</v>
      </c>
      <c r="N9" s="11">
        <f>G9*100/F9</f>
        <v>88.712494232128364</v>
      </c>
    </row>
    <row r="10" spans="1:14" ht="45" x14ac:dyDescent="0.25">
      <c r="A10" s="7" t="s">
        <v>3</v>
      </c>
      <c r="B10" s="9">
        <v>384.2</v>
      </c>
      <c r="C10" s="9">
        <v>83.42</v>
      </c>
      <c r="D10" s="9">
        <v>72.17</v>
      </c>
      <c r="E10" s="9">
        <v>740.73</v>
      </c>
      <c r="F10" s="9">
        <v>82.14</v>
      </c>
      <c r="G10" s="9">
        <v>75.69</v>
      </c>
      <c r="H10" s="8">
        <f t="shared" ref="H10:H27" si="0">E10-B10</f>
        <v>356.53000000000003</v>
      </c>
      <c r="I10" s="8">
        <f t="shared" ref="I10:I27" si="1">F10-C10</f>
        <v>-1.2800000000000011</v>
      </c>
      <c r="J10" s="8">
        <f t="shared" ref="J10:J27" si="2">G10-D10</f>
        <v>3.519999999999996</v>
      </c>
      <c r="K10" s="11">
        <f t="shared" ref="K10:K27" si="3">D10*100/B10</f>
        <v>18.784487246225925</v>
      </c>
      <c r="L10" s="11">
        <f t="shared" ref="L10:L27" si="4">D10*100/C10</f>
        <v>86.514025413569883</v>
      </c>
      <c r="M10" s="11">
        <f t="shared" ref="M10:M27" si="5">G10*100/E10</f>
        <v>10.218298165323397</v>
      </c>
      <c r="N10" s="11">
        <f t="shared" ref="N10:N27" si="6">G10*100/F10</f>
        <v>92.147552958363775</v>
      </c>
    </row>
    <row r="11" spans="1:14" ht="45" x14ac:dyDescent="0.25">
      <c r="A11" s="7" t="s">
        <v>4</v>
      </c>
      <c r="B11" s="9">
        <v>7.5</v>
      </c>
      <c r="C11" s="9">
        <v>0.64</v>
      </c>
      <c r="D11" s="9">
        <v>0</v>
      </c>
      <c r="E11" s="9">
        <v>8.42</v>
      </c>
      <c r="F11" s="9">
        <v>0.98</v>
      </c>
      <c r="G11" s="9">
        <v>0</v>
      </c>
      <c r="H11" s="8">
        <f t="shared" si="0"/>
        <v>0.91999999999999993</v>
      </c>
      <c r="I11" s="8">
        <f t="shared" si="1"/>
        <v>0.33999999999999997</v>
      </c>
      <c r="J11" s="8">
        <f t="shared" si="2"/>
        <v>0</v>
      </c>
      <c r="K11" s="11">
        <f t="shared" si="3"/>
        <v>0</v>
      </c>
      <c r="L11" s="11">
        <f t="shared" si="4"/>
        <v>0</v>
      </c>
      <c r="M11" s="11">
        <f t="shared" si="5"/>
        <v>0</v>
      </c>
      <c r="N11" s="11">
        <f t="shared" si="6"/>
        <v>0</v>
      </c>
    </row>
    <row r="12" spans="1:14" ht="45" x14ac:dyDescent="0.25">
      <c r="A12" s="7" t="s">
        <v>5</v>
      </c>
      <c r="B12" s="9">
        <v>502</v>
      </c>
      <c r="C12" s="9">
        <v>118.35</v>
      </c>
      <c r="D12" s="9">
        <v>110.6</v>
      </c>
      <c r="E12" s="9">
        <v>536.41</v>
      </c>
      <c r="F12" s="9">
        <v>113.02</v>
      </c>
      <c r="G12" s="9">
        <v>109.36</v>
      </c>
      <c r="H12" s="8">
        <f t="shared" si="0"/>
        <v>34.409999999999968</v>
      </c>
      <c r="I12" s="8">
        <f t="shared" si="1"/>
        <v>-5.3299999999999983</v>
      </c>
      <c r="J12" s="8">
        <f t="shared" si="2"/>
        <v>-1.2399999999999949</v>
      </c>
      <c r="K12" s="11">
        <f t="shared" si="3"/>
        <v>22.031872509960159</v>
      </c>
      <c r="L12" s="11">
        <f t="shared" si="4"/>
        <v>93.451626531474446</v>
      </c>
      <c r="M12" s="11">
        <f t="shared" si="5"/>
        <v>20.387390242538359</v>
      </c>
      <c r="N12" s="11">
        <f t="shared" si="6"/>
        <v>96.761635108830305</v>
      </c>
    </row>
    <row r="13" spans="1:14" ht="45" x14ac:dyDescent="0.25">
      <c r="A13" s="7" t="s">
        <v>6</v>
      </c>
      <c r="B13" s="9">
        <v>306.20999999999998</v>
      </c>
      <c r="C13" s="9">
        <v>62.72</v>
      </c>
      <c r="D13" s="9">
        <v>59.72</v>
      </c>
      <c r="E13" s="9">
        <v>343.01</v>
      </c>
      <c r="F13" s="9">
        <v>72.040000000000006</v>
      </c>
      <c r="G13" s="9">
        <v>63.24</v>
      </c>
      <c r="H13" s="8">
        <f t="shared" si="0"/>
        <v>36.800000000000011</v>
      </c>
      <c r="I13" s="8">
        <f t="shared" si="1"/>
        <v>9.3200000000000074</v>
      </c>
      <c r="J13" s="8">
        <f t="shared" si="2"/>
        <v>3.5200000000000031</v>
      </c>
      <c r="K13" s="11">
        <f t="shared" si="3"/>
        <v>19.502955488063748</v>
      </c>
      <c r="L13" s="11">
        <f t="shared" si="4"/>
        <v>95.216836734693885</v>
      </c>
      <c r="M13" s="11">
        <f t="shared" si="5"/>
        <v>18.436780268796827</v>
      </c>
      <c r="N13" s="11">
        <f t="shared" si="6"/>
        <v>87.784564131038309</v>
      </c>
    </row>
    <row r="14" spans="1:14" ht="90" x14ac:dyDescent="0.25">
      <c r="A14" s="7" t="s">
        <v>7</v>
      </c>
      <c r="B14" s="9">
        <v>210.37</v>
      </c>
      <c r="C14" s="9">
        <v>58.78</v>
      </c>
      <c r="D14" s="9">
        <v>47.16</v>
      </c>
      <c r="E14" s="9">
        <v>234.86</v>
      </c>
      <c r="F14" s="9">
        <v>70.290000000000006</v>
      </c>
      <c r="G14" s="9">
        <v>54.8</v>
      </c>
      <c r="H14" s="8">
        <f t="shared" si="0"/>
        <v>24.490000000000009</v>
      </c>
      <c r="I14" s="8">
        <f t="shared" si="1"/>
        <v>11.510000000000005</v>
      </c>
      <c r="J14" s="8">
        <f t="shared" si="2"/>
        <v>7.6400000000000006</v>
      </c>
      <c r="K14" s="11">
        <f t="shared" si="3"/>
        <v>22.417645101487853</v>
      </c>
      <c r="L14" s="11">
        <f t="shared" si="4"/>
        <v>80.231371214698882</v>
      </c>
      <c r="M14" s="11">
        <f t="shared" si="5"/>
        <v>23.33304947628374</v>
      </c>
      <c r="N14" s="11">
        <f t="shared" si="6"/>
        <v>77.962725850049793</v>
      </c>
    </row>
    <row r="15" spans="1:14" ht="60" x14ac:dyDescent="0.25">
      <c r="A15" s="7" t="s">
        <v>8</v>
      </c>
      <c r="B15" s="9">
        <v>89.44</v>
      </c>
      <c r="C15" s="9">
        <v>25.12</v>
      </c>
      <c r="D15" s="9">
        <v>19.32</v>
      </c>
      <c r="E15" s="9">
        <v>90.44</v>
      </c>
      <c r="F15" s="9">
        <v>38.86</v>
      </c>
      <c r="G15" s="9">
        <v>34.42</v>
      </c>
      <c r="H15" s="8">
        <f t="shared" si="0"/>
        <v>1</v>
      </c>
      <c r="I15" s="8">
        <f t="shared" si="1"/>
        <v>13.739999999999998</v>
      </c>
      <c r="J15" s="8">
        <f t="shared" si="2"/>
        <v>15.100000000000001</v>
      </c>
      <c r="K15" s="11">
        <f t="shared" si="3"/>
        <v>21.601073345259394</v>
      </c>
      <c r="L15" s="11">
        <f t="shared" si="4"/>
        <v>76.910828025477699</v>
      </c>
      <c r="M15" s="11">
        <f t="shared" si="5"/>
        <v>38.058381247235737</v>
      </c>
      <c r="N15" s="11">
        <f t="shared" si="6"/>
        <v>88.574369531652081</v>
      </c>
    </row>
    <row r="16" spans="1:14" ht="60" x14ac:dyDescent="0.25">
      <c r="A16" s="7" t="s">
        <v>9</v>
      </c>
      <c r="B16" s="9">
        <v>326.18</v>
      </c>
      <c r="C16" s="9">
        <v>85.93</v>
      </c>
      <c r="D16" s="9">
        <v>81.33</v>
      </c>
      <c r="E16" s="9">
        <v>0</v>
      </c>
      <c r="F16" s="9">
        <v>0</v>
      </c>
      <c r="G16" s="9">
        <v>0</v>
      </c>
      <c r="H16" s="8">
        <f t="shared" si="0"/>
        <v>-326.18</v>
      </c>
      <c r="I16" s="8">
        <f t="shared" si="1"/>
        <v>-85.93</v>
      </c>
      <c r="J16" s="8">
        <f t="shared" si="2"/>
        <v>-81.33</v>
      </c>
      <c r="K16" s="11">
        <f t="shared" si="3"/>
        <v>24.934085474278007</v>
      </c>
      <c r="L16" s="11">
        <f t="shared" si="4"/>
        <v>94.646805539392517</v>
      </c>
      <c r="M16" s="11">
        <v>0</v>
      </c>
      <c r="N16" s="11">
        <v>0</v>
      </c>
    </row>
    <row r="17" spans="1:14" ht="60" x14ac:dyDescent="0.25">
      <c r="A17" s="7" t="s">
        <v>18</v>
      </c>
      <c r="B17" s="9">
        <v>0</v>
      </c>
      <c r="C17" s="9">
        <v>0</v>
      </c>
      <c r="D17" s="9">
        <v>0</v>
      </c>
      <c r="E17" s="9">
        <v>162.06</v>
      </c>
      <c r="F17" s="9">
        <v>147.6</v>
      </c>
      <c r="G17" s="9">
        <v>142.99</v>
      </c>
      <c r="H17" s="8">
        <f t="shared" si="0"/>
        <v>162.06</v>
      </c>
      <c r="I17" s="8">
        <f t="shared" si="1"/>
        <v>147.6</v>
      </c>
      <c r="J17" s="8">
        <f t="shared" si="2"/>
        <v>142.99</v>
      </c>
      <c r="K17" s="11">
        <v>0</v>
      </c>
      <c r="L17" s="11">
        <v>0</v>
      </c>
      <c r="M17" s="11">
        <f t="shared" si="5"/>
        <v>88.232753301246447</v>
      </c>
      <c r="N17" s="11">
        <f t="shared" si="6"/>
        <v>96.876693766937677</v>
      </c>
    </row>
    <row r="18" spans="1:14" ht="45" x14ac:dyDescent="0.25">
      <c r="A18" s="7" t="s">
        <v>10</v>
      </c>
      <c r="B18" s="9">
        <v>3.64</v>
      </c>
      <c r="C18" s="9">
        <v>0</v>
      </c>
      <c r="D18" s="9">
        <v>0</v>
      </c>
      <c r="E18" s="9">
        <v>3.55</v>
      </c>
      <c r="F18" s="9">
        <v>0</v>
      </c>
      <c r="G18" s="9">
        <v>0</v>
      </c>
      <c r="H18" s="8">
        <f t="shared" si="0"/>
        <v>-9.0000000000000302E-2</v>
      </c>
      <c r="I18" s="8">
        <f t="shared" si="1"/>
        <v>0</v>
      </c>
      <c r="J18" s="8">
        <f t="shared" si="2"/>
        <v>0</v>
      </c>
      <c r="K18" s="11">
        <f t="shared" si="3"/>
        <v>0</v>
      </c>
      <c r="L18" s="11">
        <v>0</v>
      </c>
      <c r="M18" s="11">
        <f t="shared" si="5"/>
        <v>0</v>
      </c>
      <c r="N18" s="11">
        <v>0</v>
      </c>
    </row>
    <row r="19" spans="1:14" ht="45" x14ac:dyDescent="0.25">
      <c r="A19" s="7" t="s">
        <v>11</v>
      </c>
      <c r="B19" s="9">
        <v>86.17</v>
      </c>
      <c r="C19" s="9">
        <v>22.7</v>
      </c>
      <c r="D19" s="9">
        <v>17.260000000000002</v>
      </c>
      <c r="E19" s="9">
        <v>70.31</v>
      </c>
      <c r="F19" s="9">
        <v>19.559999999999999</v>
      </c>
      <c r="G19" s="9">
        <v>13.86</v>
      </c>
      <c r="H19" s="8">
        <f t="shared" si="0"/>
        <v>-15.86</v>
      </c>
      <c r="I19" s="8">
        <f t="shared" si="1"/>
        <v>-3.1400000000000006</v>
      </c>
      <c r="J19" s="8">
        <f t="shared" si="2"/>
        <v>-3.4000000000000021</v>
      </c>
      <c r="K19" s="11">
        <f t="shared" si="3"/>
        <v>20.030172914007196</v>
      </c>
      <c r="L19" s="11">
        <f t="shared" si="4"/>
        <v>76.035242290748911</v>
      </c>
      <c r="M19" s="11">
        <f t="shared" si="5"/>
        <v>19.712700896031858</v>
      </c>
      <c r="N19" s="11">
        <f t="shared" si="6"/>
        <v>70.858895705521476</v>
      </c>
    </row>
    <row r="20" spans="1:14" ht="45" x14ac:dyDescent="0.25">
      <c r="A20" s="7" t="s">
        <v>12</v>
      </c>
      <c r="B20" s="9">
        <v>1460.82</v>
      </c>
      <c r="C20" s="9">
        <v>114.89</v>
      </c>
      <c r="D20" s="9">
        <v>60.6</v>
      </c>
      <c r="E20" s="9">
        <v>492.53</v>
      </c>
      <c r="F20" s="9">
        <v>83.61</v>
      </c>
      <c r="G20" s="9">
        <v>78.05</v>
      </c>
      <c r="H20" s="8">
        <f t="shared" si="0"/>
        <v>-968.29</v>
      </c>
      <c r="I20" s="8">
        <f t="shared" si="1"/>
        <v>-31.28</v>
      </c>
      <c r="J20" s="8">
        <f t="shared" si="2"/>
        <v>17.449999999999996</v>
      </c>
      <c r="K20" s="11">
        <f t="shared" si="3"/>
        <v>4.14835503347435</v>
      </c>
      <c r="L20" s="11">
        <f t="shared" si="4"/>
        <v>52.746104969971277</v>
      </c>
      <c r="M20" s="11">
        <f t="shared" si="5"/>
        <v>15.846750451749132</v>
      </c>
      <c r="N20" s="11">
        <f t="shared" si="6"/>
        <v>93.350077741896897</v>
      </c>
    </row>
    <row r="21" spans="1:14" ht="30" x14ac:dyDescent="0.25">
      <c r="A21" s="7" t="s">
        <v>13</v>
      </c>
      <c r="B21" s="9">
        <v>74.75</v>
      </c>
      <c r="C21" s="9">
        <v>0</v>
      </c>
      <c r="D21" s="9">
        <v>0</v>
      </c>
      <c r="E21" s="9">
        <v>429.46</v>
      </c>
      <c r="F21" s="9">
        <v>0</v>
      </c>
      <c r="G21" s="9">
        <v>0</v>
      </c>
      <c r="H21" s="8">
        <f t="shared" si="0"/>
        <v>354.71</v>
      </c>
      <c r="I21" s="8">
        <f t="shared" si="1"/>
        <v>0</v>
      </c>
      <c r="J21" s="8">
        <f t="shared" si="2"/>
        <v>0</v>
      </c>
      <c r="K21" s="11">
        <f t="shared" si="3"/>
        <v>0</v>
      </c>
      <c r="L21" s="11">
        <v>0</v>
      </c>
      <c r="M21" s="11">
        <f t="shared" si="5"/>
        <v>0</v>
      </c>
      <c r="N21" s="11">
        <v>0</v>
      </c>
    </row>
    <row r="22" spans="1:14" ht="30" x14ac:dyDescent="0.25">
      <c r="A22" s="7" t="s">
        <v>14</v>
      </c>
      <c r="B22" s="9">
        <v>71.989999999999995</v>
      </c>
      <c r="C22" s="9">
        <v>11.64</v>
      </c>
      <c r="D22" s="9">
        <v>9.98</v>
      </c>
      <c r="E22" s="9">
        <v>68.709999999999994</v>
      </c>
      <c r="F22" s="9">
        <v>13.39</v>
      </c>
      <c r="G22" s="9">
        <v>10.4</v>
      </c>
      <c r="H22" s="8">
        <f t="shared" si="0"/>
        <v>-3.2800000000000011</v>
      </c>
      <c r="I22" s="8">
        <f t="shared" si="1"/>
        <v>1.75</v>
      </c>
      <c r="J22" s="8">
        <f t="shared" si="2"/>
        <v>0.41999999999999993</v>
      </c>
      <c r="K22" s="11">
        <f t="shared" si="3"/>
        <v>13.863036532851787</v>
      </c>
      <c r="L22" s="11">
        <f t="shared" si="4"/>
        <v>85.738831615120276</v>
      </c>
      <c r="M22" s="11">
        <f t="shared" si="5"/>
        <v>15.136079173337215</v>
      </c>
      <c r="N22" s="11">
        <f t="shared" si="6"/>
        <v>77.669902912621353</v>
      </c>
    </row>
    <row r="23" spans="1:14" ht="45" x14ac:dyDescent="0.25">
      <c r="A23" s="7" t="s">
        <v>15</v>
      </c>
      <c r="B23" s="9">
        <v>722.31</v>
      </c>
      <c r="C23" s="9">
        <v>141.31</v>
      </c>
      <c r="D23" s="9">
        <v>114.35</v>
      </c>
      <c r="E23" s="9">
        <v>805.01</v>
      </c>
      <c r="F23" s="9">
        <v>278.95999999999998</v>
      </c>
      <c r="G23" s="9">
        <v>140.57</v>
      </c>
      <c r="H23" s="8">
        <f t="shared" si="0"/>
        <v>82.700000000000045</v>
      </c>
      <c r="I23" s="8">
        <f t="shared" si="1"/>
        <v>137.64999999999998</v>
      </c>
      <c r="J23" s="8">
        <f t="shared" si="2"/>
        <v>26.22</v>
      </c>
      <c r="K23" s="11">
        <f t="shared" si="3"/>
        <v>15.831152829117693</v>
      </c>
      <c r="L23" s="11">
        <f t="shared" si="4"/>
        <v>80.921378529474211</v>
      </c>
      <c r="M23" s="11">
        <f t="shared" si="5"/>
        <v>17.461894883293375</v>
      </c>
      <c r="N23" s="11">
        <f t="shared" si="6"/>
        <v>50.390737023229143</v>
      </c>
    </row>
    <row r="24" spans="1:14" ht="45" x14ac:dyDescent="0.25">
      <c r="A24" s="7" t="s">
        <v>16</v>
      </c>
      <c r="B24" s="9">
        <v>1.1499999999999999</v>
      </c>
      <c r="C24" s="9">
        <v>0</v>
      </c>
      <c r="D24" s="9">
        <v>0</v>
      </c>
      <c r="E24" s="9">
        <v>6.31</v>
      </c>
      <c r="F24" s="9">
        <v>2.33</v>
      </c>
      <c r="G24" s="9">
        <v>0.2</v>
      </c>
      <c r="H24" s="8">
        <f t="shared" si="0"/>
        <v>5.16</v>
      </c>
      <c r="I24" s="8">
        <f t="shared" si="1"/>
        <v>2.33</v>
      </c>
      <c r="J24" s="8">
        <f t="shared" si="2"/>
        <v>0.2</v>
      </c>
      <c r="K24" s="11">
        <f t="shared" si="3"/>
        <v>0</v>
      </c>
      <c r="L24" s="11">
        <v>0</v>
      </c>
      <c r="M24" s="11">
        <f t="shared" si="5"/>
        <v>3.1695721077654517</v>
      </c>
      <c r="N24" s="11">
        <f t="shared" si="6"/>
        <v>8.5836909871244629</v>
      </c>
    </row>
    <row r="25" spans="1:14" ht="60" x14ac:dyDescent="0.25">
      <c r="A25" s="7" t="s">
        <v>19</v>
      </c>
      <c r="B25" s="9">
        <v>0</v>
      </c>
      <c r="C25" s="9">
        <v>0</v>
      </c>
      <c r="D25" s="9">
        <v>0</v>
      </c>
      <c r="E25" s="9">
        <v>30.2</v>
      </c>
      <c r="F25" s="9">
        <v>0.96</v>
      </c>
      <c r="G25" s="9">
        <v>0.42</v>
      </c>
      <c r="H25" s="8">
        <f t="shared" si="0"/>
        <v>30.2</v>
      </c>
      <c r="I25" s="8">
        <f t="shared" si="1"/>
        <v>0.96</v>
      </c>
      <c r="J25" s="8">
        <f t="shared" si="2"/>
        <v>0.42</v>
      </c>
      <c r="K25" s="11">
        <v>0</v>
      </c>
      <c r="L25" s="11">
        <v>0</v>
      </c>
      <c r="M25" s="11">
        <f t="shared" si="5"/>
        <v>1.3907284768211921</v>
      </c>
      <c r="N25" s="11">
        <f t="shared" si="6"/>
        <v>43.75</v>
      </c>
    </row>
    <row r="26" spans="1:14" x14ac:dyDescent="0.25">
      <c r="A26" s="7" t="s">
        <v>26</v>
      </c>
      <c r="B26" s="9">
        <v>46.95</v>
      </c>
      <c r="C26" s="9">
        <v>7.66</v>
      </c>
      <c r="D26" s="9">
        <v>4.8499999999999996</v>
      </c>
      <c r="E26" s="9">
        <v>46.74</v>
      </c>
      <c r="F26" s="9">
        <v>9.89</v>
      </c>
      <c r="G26" s="9">
        <v>5.53</v>
      </c>
      <c r="H26" s="8">
        <f t="shared" si="0"/>
        <v>-0.21000000000000085</v>
      </c>
      <c r="I26" s="8">
        <f t="shared" si="1"/>
        <v>2.2300000000000004</v>
      </c>
      <c r="J26" s="8">
        <f t="shared" si="2"/>
        <v>0.6800000000000006</v>
      </c>
      <c r="K26" s="11">
        <f t="shared" si="3"/>
        <v>10.330138445154418</v>
      </c>
      <c r="L26" s="11">
        <f t="shared" si="4"/>
        <v>63.31592689295038</v>
      </c>
      <c r="M26" s="11">
        <f t="shared" si="5"/>
        <v>11.831407787762087</v>
      </c>
      <c r="N26" s="11">
        <f t="shared" si="6"/>
        <v>55.915065722952477</v>
      </c>
    </row>
    <row r="27" spans="1:14" x14ac:dyDescent="0.25">
      <c r="A27" s="7" t="s">
        <v>17</v>
      </c>
      <c r="B27" s="9">
        <v>12096.17</v>
      </c>
      <c r="C27" s="9">
        <v>2615.92</v>
      </c>
      <c r="D27" s="9">
        <v>2395.4499999999998</v>
      </c>
      <c r="E27" s="9">
        <v>11499.15</v>
      </c>
      <c r="F27" s="9">
        <v>2645.7</v>
      </c>
      <c r="G27" s="9">
        <v>2248.35</v>
      </c>
      <c r="H27" s="8">
        <f t="shared" si="0"/>
        <v>-597.02000000000044</v>
      </c>
      <c r="I27" s="8">
        <f t="shared" si="1"/>
        <v>29.779999999999745</v>
      </c>
      <c r="J27" s="8">
        <f t="shared" si="2"/>
        <v>-147.09999999999991</v>
      </c>
      <c r="K27" s="11">
        <f t="shared" si="3"/>
        <v>19.803375779275587</v>
      </c>
      <c r="L27" s="11">
        <f t="shared" si="4"/>
        <v>91.571989969112195</v>
      </c>
      <c r="M27" s="11">
        <f t="shared" si="5"/>
        <v>19.552314736306599</v>
      </c>
      <c r="N27" s="11">
        <f t="shared" si="6"/>
        <v>84.98129039573648</v>
      </c>
    </row>
    <row r="28" spans="1:14" x14ac:dyDescent="0.25">
      <c r="A28" s="1"/>
    </row>
    <row r="29" spans="1:14" x14ac:dyDescent="0.25">
      <c r="A29" s="1"/>
    </row>
  </sheetData>
  <mergeCells count="4">
    <mergeCell ref="A6:B6"/>
    <mergeCell ref="A4:D4"/>
    <mergeCell ref="A2:N2"/>
    <mergeCell ref="A3:N3"/>
  </mergeCells>
  <pageMargins left="0.75" right="0.75" top="0.75" bottom="0.5" header="0.5" footer="0.31496099999999999"/>
  <pageSetup paperSize="9" scale="66" fitToHeight="0" orientation="landscape" r:id="rId1"/>
  <headerFooter>
    <oddHeader>&amp;LФКУ Администрации Одинцовского муниципального района</oddHeader>
    <oddFooter>&amp;L 30.08.2018 12:44:12&amp;R&amp;P/&amp;N</oddFooter>
    <evenHeader>&amp;LФКУ Администрации Одинцовского муниципального района</evenHeader>
    <evenFooter>&amp;L 30.08.2018 12:44:12&amp;R&amp;P/&amp;N</evenFooter>
    <firstHeader>&amp;LФКУ Администрации Одинцовского муниципального района</firstHeader>
    <firstFooter>&amp;L 30.08.2018 12:44:12&amp;R&amp;P/&amp;N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2018-08-30T10:57:17Z</cp:lastPrinted>
  <dcterms:created xsi:type="dcterms:W3CDTF">2018-08-30T09:44:12Z</dcterms:created>
  <dcterms:modified xsi:type="dcterms:W3CDTF">2018-09-24T13:25:11Z</dcterms:modified>
</cp:coreProperties>
</file>