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1'!15:16</definedName>
  </definedNames>
  <calcPr calcId="145621"/>
</workbook>
</file>

<file path=xl/calcChain.xml><?xml version="1.0" encoding="utf-8"?>
<calcChain xmlns="http://schemas.openxmlformats.org/spreadsheetml/2006/main">
  <c r="G9" i="2" l="1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G17" i="2"/>
  <c r="H17" i="2"/>
  <c r="G18" i="2"/>
  <c r="H18" i="2"/>
  <c r="G19" i="2"/>
  <c r="G20" i="2"/>
  <c r="H20" i="2"/>
  <c r="G21" i="2"/>
  <c r="H21" i="2"/>
  <c r="G22" i="2"/>
  <c r="H22" i="2"/>
  <c r="G23" i="2"/>
  <c r="H23" i="2"/>
  <c r="G24" i="2"/>
  <c r="H24" i="2"/>
  <c r="G25" i="2"/>
  <c r="H25" i="2"/>
  <c r="H8" i="2"/>
  <c r="G8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8" i="2"/>
</calcChain>
</file>

<file path=xl/sharedStrings.xml><?xml version="1.0" encoding="utf-8"?>
<sst xmlns="http://schemas.openxmlformats.org/spreadsheetml/2006/main" count="31" uniqueCount="31">
  <si>
    <t>Единицы измерения: Млн. руб.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</si>
  <si>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</si>
  <si>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</si>
  <si>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</si>
  <si>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</si>
  <si>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</si>
  <si>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</si>
  <si>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</si>
  <si>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</si>
  <si>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</si>
  <si>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</si>
  <si>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</si>
  <si>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</si>
  <si>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 Московской области"</t>
  </si>
  <si>
    <t xml:space="preserve">       Муниципальная программа  "Муниципальное управление в Одинцовском муниципальном районе Московской области"</t>
  </si>
  <si>
    <t xml:space="preserve">       Муниципальная программа  "Сельское хозяйство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</si>
  <si>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</si>
  <si>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Всего:</t>
  </si>
  <si>
    <t>за 1 квартал 2018 года</t>
  </si>
  <si>
    <t>Непрограммные расходы</t>
  </si>
  <si>
    <t>План на 2018 год</t>
  </si>
  <si>
    <t>Кассовый план на 1 квартал 2018 года</t>
  </si>
  <si>
    <t>Исполнено              за 1 квартал 2018 года</t>
  </si>
  <si>
    <t>Отклонение исполнения от плана на 2018 год</t>
  </si>
  <si>
    <t>Отклонение исполнения от кассового плана за 1 квартал 2018 года</t>
  </si>
  <si>
    <t>Наименование</t>
  </si>
  <si>
    <t>Исполнение бюджета Одинцовского муниципального района Московской области в разрезе муниципальных программ</t>
  </si>
  <si>
    <t>5=2-4</t>
  </si>
  <si>
    <t>6=3-4</t>
  </si>
  <si>
    <t>% исполнения от плана</t>
  </si>
  <si>
    <t>% исполнения от кассового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</si>
</sst>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3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L10" sqref="L10"/>
    </sheetView>
  </sheetViews>
  <sheetFormatPr defaultRowHeight="15" x14ac:dyDescent="0.25"/>
  <cols>
    <col min="1" max="1" width="50.7109375" customWidth="1"/>
    <col min="2" max="6" width="17.7109375" customWidth="1"/>
    <col min="7" max="7" width="14.140625" customWidth="1"/>
    <col min="8" max="8" width="17.7109375" customWidth="1"/>
  </cols>
  <sheetData>
    <row r="1" spans="1:8" ht="15.75" customHeight="1" x14ac:dyDescent="0.25">
      <c r="A1" s="14" t="s">
        <v>26</v>
      </c>
      <c r="B1" s="14"/>
      <c r="C1" s="14"/>
      <c r="D1" s="14"/>
      <c r="E1" s="14"/>
      <c r="F1" s="14"/>
      <c r="G1" s="14"/>
      <c r="H1" s="14"/>
    </row>
    <row r="2" spans="1:8" ht="15.75" x14ac:dyDescent="0.25">
      <c r="A2" s="14" t="s">
        <v>18</v>
      </c>
      <c r="B2" s="14"/>
      <c r="C2" s="14"/>
      <c r="D2" s="14"/>
      <c r="E2" s="14"/>
      <c r="F2" s="14"/>
      <c r="G2" s="14"/>
      <c r="H2" s="14"/>
    </row>
    <row r="3" spans="1:8" x14ac:dyDescent="0.25">
      <c r="A3" s="1"/>
    </row>
    <row r="4" spans="1:8" x14ac:dyDescent="0.25">
      <c r="A4" s="1"/>
    </row>
    <row r="5" spans="1:8" x14ac:dyDescent="0.25">
      <c r="A5" s="12" t="s">
        <v>0</v>
      </c>
      <c r="B5" s="13"/>
    </row>
    <row r="6" spans="1:8" s="5" customFormat="1" ht="75" x14ac:dyDescent="0.25">
      <c r="A6" s="4" t="s">
        <v>25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6" t="s">
        <v>29</v>
      </c>
      <c r="H6" s="6" t="s">
        <v>30</v>
      </c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 t="s">
        <v>27</v>
      </c>
      <c r="F7" s="7" t="s">
        <v>28</v>
      </c>
      <c r="G7" s="8">
        <v>7</v>
      </c>
      <c r="H7" s="8">
        <v>8</v>
      </c>
    </row>
    <row r="8" spans="1:8" ht="45" x14ac:dyDescent="0.25">
      <c r="A8" s="3" t="s">
        <v>1</v>
      </c>
      <c r="B8" s="10">
        <v>7430.4</v>
      </c>
      <c r="C8" s="10">
        <v>1712.07</v>
      </c>
      <c r="D8" s="10">
        <v>1518.82</v>
      </c>
      <c r="E8" s="10">
        <f>B8-D8</f>
        <v>5911.58</v>
      </c>
      <c r="F8" s="11">
        <f>C8-D8</f>
        <v>193.25</v>
      </c>
      <c r="G8" s="9">
        <f>D8*100/B8</f>
        <v>20.440622308354868</v>
      </c>
      <c r="H8" s="9">
        <f>D8*100/C8</f>
        <v>88.712494232128364</v>
      </c>
    </row>
    <row r="9" spans="1:8" ht="45" x14ac:dyDescent="0.25">
      <c r="A9" s="3" t="s">
        <v>2</v>
      </c>
      <c r="B9" s="10">
        <v>740.73</v>
      </c>
      <c r="C9" s="10">
        <v>82.14</v>
      </c>
      <c r="D9" s="10">
        <v>75.69</v>
      </c>
      <c r="E9" s="10">
        <f t="shared" ref="E9:E25" si="0">B9-D9</f>
        <v>665.04</v>
      </c>
      <c r="F9" s="11">
        <f t="shared" ref="F9:F24" si="1">C9-D9</f>
        <v>6.4500000000000028</v>
      </c>
      <c r="G9" s="9">
        <f t="shared" ref="G9:G25" si="2">D9*100/B9</f>
        <v>10.218298165323397</v>
      </c>
      <c r="H9" s="9">
        <f t="shared" ref="H9:H25" si="3">D9*100/C9</f>
        <v>92.147552958363775</v>
      </c>
    </row>
    <row r="10" spans="1:8" ht="45" x14ac:dyDescent="0.25">
      <c r="A10" s="3" t="s">
        <v>3</v>
      </c>
      <c r="B10" s="10">
        <v>8.42</v>
      </c>
      <c r="C10" s="10">
        <v>0.98</v>
      </c>
      <c r="D10" s="10">
        <v>0</v>
      </c>
      <c r="E10" s="10">
        <f t="shared" si="0"/>
        <v>8.42</v>
      </c>
      <c r="F10" s="11">
        <f t="shared" si="1"/>
        <v>0.98</v>
      </c>
      <c r="G10" s="9">
        <f t="shared" si="2"/>
        <v>0</v>
      </c>
      <c r="H10" s="9">
        <f t="shared" si="3"/>
        <v>0</v>
      </c>
    </row>
    <row r="11" spans="1:8" ht="45" x14ac:dyDescent="0.25">
      <c r="A11" s="3" t="s">
        <v>4</v>
      </c>
      <c r="B11" s="10">
        <v>536.41</v>
      </c>
      <c r="C11" s="10">
        <v>113.02</v>
      </c>
      <c r="D11" s="10">
        <v>109.36</v>
      </c>
      <c r="E11" s="10">
        <f t="shared" si="0"/>
        <v>427.04999999999995</v>
      </c>
      <c r="F11" s="11">
        <f t="shared" si="1"/>
        <v>3.6599999999999966</v>
      </c>
      <c r="G11" s="9">
        <f t="shared" si="2"/>
        <v>20.387390242538359</v>
      </c>
      <c r="H11" s="9">
        <f t="shared" si="3"/>
        <v>96.761635108830305</v>
      </c>
    </row>
    <row r="12" spans="1:8" ht="45" x14ac:dyDescent="0.25">
      <c r="A12" s="3" t="s">
        <v>5</v>
      </c>
      <c r="B12" s="10">
        <v>343.01</v>
      </c>
      <c r="C12" s="10">
        <v>72.040000000000006</v>
      </c>
      <c r="D12" s="10">
        <v>63.24</v>
      </c>
      <c r="E12" s="10">
        <f t="shared" si="0"/>
        <v>279.77</v>
      </c>
      <c r="F12" s="11">
        <f t="shared" si="1"/>
        <v>8.8000000000000043</v>
      </c>
      <c r="G12" s="9">
        <f t="shared" si="2"/>
        <v>18.436780268796827</v>
      </c>
      <c r="H12" s="9">
        <f t="shared" si="3"/>
        <v>87.784564131038309</v>
      </c>
    </row>
    <row r="13" spans="1:8" ht="90" x14ac:dyDescent="0.25">
      <c r="A13" s="3" t="s">
        <v>6</v>
      </c>
      <c r="B13" s="10">
        <v>234.86</v>
      </c>
      <c r="C13" s="10">
        <v>70.290000000000006</v>
      </c>
      <c r="D13" s="10">
        <v>54.8</v>
      </c>
      <c r="E13" s="10">
        <f t="shared" si="0"/>
        <v>180.06</v>
      </c>
      <c r="F13" s="11">
        <f t="shared" si="1"/>
        <v>15.490000000000009</v>
      </c>
      <c r="G13" s="9">
        <f t="shared" si="2"/>
        <v>23.33304947628374</v>
      </c>
      <c r="H13" s="9">
        <f t="shared" si="3"/>
        <v>77.962725850049793</v>
      </c>
    </row>
    <row r="14" spans="1:8" ht="60" x14ac:dyDescent="0.25">
      <c r="A14" s="3" t="s">
        <v>7</v>
      </c>
      <c r="B14" s="10">
        <v>90.44</v>
      </c>
      <c r="C14" s="10">
        <v>38.86</v>
      </c>
      <c r="D14" s="10">
        <v>34.42</v>
      </c>
      <c r="E14" s="10">
        <f t="shared" si="0"/>
        <v>56.019999999999996</v>
      </c>
      <c r="F14" s="11">
        <f t="shared" si="1"/>
        <v>4.4399999999999977</v>
      </c>
      <c r="G14" s="9">
        <f t="shared" si="2"/>
        <v>38.058381247235737</v>
      </c>
      <c r="H14" s="9">
        <f t="shared" si="3"/>
        <v>88.574369531652081</v>
      </c>
    </row>
    <row r="15" spans="1:8" ht="60" x14ac:dyDescent="0.25">
      <c r="A15" s="3" t="s">
        <v>8</v>
      </c>
      <c r="B15" s="10">
        <v>162.06</v>
      </c>
      <c r="C15" s="10">
        <v>147.6</v>
      </c>
      <c r="D15" s="10">
        <v>142.99</v>
      </c>
      <c r="E15" s="10">
        <f t="shared" si="0"/>
        <v>19.069999999999993</v>
      </c>
      <c r="F15" s="11">
        <f t="shared" si="1"/>
        <v>4.6099999999999852</v>
      </c>
      <c r="G15" s="9">
        <f t="shared" si="2"/>
        <v>88.232753301246447</v>
      </c>
      <c r="H15" s="9">
        <f t="shared" si="3"/>
        <v>96.876693766937677</v>
      </c>
    </row>
    <row r="16" spans="1:8" ht="45" x14ac:dyDescent="0.25">
      <c r="A16" s="3" t="s">
        <v>9</v>
      </c>
      <c r="B16" s="10">
        <v>3.55</v>
      </c>
      <c r="C16" s="10">
        <v>0</v>
      </c>
      <c r="D16" s="10">
        <v>0</v>
      </c>
      <c r="E16" s="10">
        <f t="shared" si="0"/>
        <v>3.55</v>
      </c>
      <c r="F16" s="11">
        <f t="shared" si="1"/>
        <v>0</v>
      </c>
      <c r="G16" s="9">
        <f t="shared" si="2"/>
        <v>0</v>
      </c>
      <c r="H16" s="9">
        <v>0</v>
      </c>
    </row>
    <row r="17" spans="1:8" ht="45" x14ac:dyDescent="0.25">
      <c r="A17" s="3" t="s">
        <v>10</v>
      </c>
      <c r="B17" s="10">
        <v>70.31</v>
      </c>
      <c r="C17" s="10">
        <v>19.559999999999999</v>
      </c>
      <c r="D17" s="10">
        <v>13.86</v>
      </c>
      <c r="E17" s="10">
        <f t="shared" si="0"/>
        <v>56.45</v>
      </c>
      <c r="F17" s="11">
        <f t="shared" si="1"/>
        <v>5.6999999999999993</v>
      </c>
      <c r="G17" s="9">
        <f t="shared" si="2"/>
        <v>19.712700896031858</v>
      </c>
      <c r="H17" s="9">
        <f t="shared" si="3"/>
        <v>70.858895705521476</v>
      </c>
    </row>
    <row r="18" spans="1:8" ht="45" x14ac:dyDescent="0.25">
      <c r="A18" s="3" t="s">
        <v>11</v>
      </c>
      <c r="B18" s="10">
        <v>492.53</v>
      </c>
      <c r="C18" s="10">
        <v>83.61</v>
      </c>
      <c r="D18" s="10">
        <v>78.05</v>
      </c>
      <c r="E18" s="10">
        <f t="shared" si="0"/>
        <v>414.47999999999996</v>
      </c>
      <c r="F18" s="11">
        <f t="shared" si="1"/>
        <v>5.5600000000000023</v>
      </c>
      <c r="G18" s="9">
        <f t="shared" si="2"/>
        <v>15.846750451749132</v>
      </c>
      <c r="H18" s="9">
        <f t="shared" si="3"/>
        <v>93.350077741896897</v>
      </c>
    </row>
    <row r="19" spans="1:8" ht="30" x14ac:dyDescent="0.25">
      <c r="A19" s="3" t="s">
        <v>12</v>
      </c>
      <c r="B19" s="10">
        <v>429.46</v>
      </c>
      <c r="C19" s="10">
        <v>0</v>
      </c>
      <c r="D19" s="10">
        <v>0</v>
      </c>
      <c r="E19" s="10">
        <f t="shared" si="0"/>
        <v>429.46</v>
      </c>
      <c r="F19" s="11">
        <f t="shared" si="1"/>
        <v>0</v>
      </c>
      <c r="G19" s="9">
        <f t="shared" si="2"/>
        <v>0</v>
      </c>
      <c r="H19" s="9">
        <v>0</v>
      </c>
    </row>
    <row r="20" spans="1:8" ht="45" x14ac:dyDescent="0.25">
      <c r="A20" s="3" t="s">
        <v>13</v>
      </c>
      <c r="B20" s="10">
        <v>68.709999999999994</v>
      </c>
      <c r="C20" s="10">
        <v>13.39</v>
      </c>
      <c r="D20" s="10">
        <v>10.4</v>
      </c>
      <c r="E20" s="10">
        <f t="shared" si="0"/>
        <v>58.309999999999995</v>
      </c>
      <c r="F20" s="11">
        <f t="shared" si="1"/>
        <v>2.99</v>
      </c>
      <c r="G20" s="9">
        <f t="shared" si="2"/>
        <v>15.136079173337215</v>
      </c>
      <c r="H20" s="9">
        <f t="shared" si="3"/>
        <v>77.669902912621353</v>
      </c>
    </row>
    <row r="21" spans="1:8" ht="45" x14ac:dyDescent="0.25">
      <c r="A21" s="3" t="s">
        <v>14</v>
      </c>
      <c r="B21" s="10">
        <v>805.01</v>
      </c>
      <c r="C21" s="10">
        <v>278.95999999999998</v>
      </c>
      <c r="D21" s="10">
        <v>140.57</v>
      </c>
      <c r="E21" s="10">
        <f t="shared" si="0"/>
        <v>664.44</v>
      </c>
      <c r="F21" s="11">
        <f t="shared" si="1"/>
        <v>138.38999999999999</v>
      </c>
      <c r="G21" s="9">
        <f t="shared" si="2"/>
        <v>17.461894883293375</v>
      </c>
      <c r="H21" s="9">
        <f t="shared" si="3"/>
        <v>50.390737023229143</v>
      </c>
    </row>
    <row r="22" spans="1:8" ht="45" x14ac:dyDescent="0.25">
      <c r="A22" s="3" t="s">
        <v>15</v>
      </c>
      <c r="B22" s="10">
        <v>6.31</v>
      </c>
      <c r="C22" s="10">
        <v>2.33</v>
      </c>
      <c r="D22" s="10">
        <v>0.2</v>
      </c>
      <c r="E22" s="10">
        <f t="shared" si="0"/>
        <v>6.1099999999999994</v>
      </c>
      <c r="F22" s="11">
        <f t="shared" si="1"/>
        <v>2.13</v>
      </c>
      <c r="G22" s="9">
        <f t="shared" si="2"/>
        <v>3.1695721077654517</v>
      </c>
      <c r="H22" s="9">
        <f t="shared" si="3"/>
        <v>8.5836909871244629</v>
      </c>
    </row>
    <row r="23" spans="1:8" ht="60" x14ac:dyDescent="0.25">
      <c r="A23" s="3" t="s">
        <v>16</v>
      </c>
      <c r="B23" s="10">
        <v>30.2</v>
      </c>
      <c r="C23" s="10">
        <v>0.96</v>
      </c>
      <c r="D23" s="10">
        <v>0.42</v>
      </c>
      <c r="E23" s="10">
        <f t="shared" si="0"/>
        <v>29.779999999999998</v>
      </c>
      <c r="F23" s="11">
        <f t="shared" si="1"/>
        <v>0.54</v>
      </c>
      <c r="G23" s="9">
        <f t="shared" si="2"/>
        <v>1.3907284768211921</v>
      </c>
      <c r="H23" s="9">
        <f t="shared" si="3"/>
        <v>43.75</v>
      </c>
    </row>
    <row r="24" spans="1:8" x14ac:dyDescent="0.25">
      <c r="A24" s="3" t="s">
        <v>19</v>
      </c>
      <c r="B24" s="10">
        <v>46.74</v>
      </c>
      <c r="C24" s="10">
        <v>9.89</v>
      </c>
      <c r="D24" s="10">
        <v>5.53</v>
      </c>
      <c r="E24" s="10">
        <f t="shared" si="0"/>
        <v>41.21</v>
      </c>
      <c r="F24" s="11">
        <f t="shared" si="1"/>
        <v>4.3600000000000003</v>
      </c>
      <c r="G24" s="9">
        <f t="shared" si="2"/>
        <v>11.831407787762087</v>
      </c>
      <c r="H24" s="9">
        <f t="shared" si="3"/>
        <v>55.915065722952477</v>
      </c>
    </row>
    <row r="25" spans="1:8" x14ac:dyDescent="0.25">
      <c r="A25" s="3" t="s">
        <v>17</v>
      </c>
      <c r="B25" s="10">
        <v>11499.15</v>
      </c>
      <c r="C25" s="10">
        <v>2645.7</v>
      </c>
      <c r="D25" s="10">
        <v>2248.35</v>
      </c>
      <c r="E25" s="10">
        <f t="shared" si="0"/>
        <v>9250.7999999999993</v>
      </c>
      <c r="F25" s="11">
        <v>397.35</v>
      </c>
      <c r="G25" s="9">
        <f t="shared" si="2"/>
        <v>19.552314736306599</v>
      </c>
      <c r="H25" s="9">
        <f t="shared" si="3"/>
        <v>84.98129039573648</v>
      </c>
    </row>
    <row r="26" spans="1:8" x14ac:dyDescent="0.25">
      <c r="A26" s="1"/>
    </row>
    <row r="27" spans="1:8" x14ac:dyDescent="0.25">
      <c r="A27" s="1"/>
    </row>
  </sheetData>
  <mergeCells count="3">
    <mergeCell ref="A5:B5"/>
    <mergeCell ref="A1:H1"/>
    <mergeCell ref="A2:H2"/>
  </mergeCells>
  <pageMargins left="0.75" right="0.75" top="0.75" bottom="0.5" header="0.5" footer="0.31496099999999999"/>
  <pageSetup paperSize="9" scale="93" fitToHeight="0" orientation="landscape" r:id="rId1"/>
  <headerFooter>
    <oddHeader>&amp;LФКУ Администрации Одинцовского муниципального района</oddHeader>
    <oddFooter>&amp;L 30.08.2018 10:51:05&amp;R&amp;P/&amp;N</oddFooter>
    <evenHeader>&amp;LФКУ Администрации Одинцовского муниципального района</evenHeader>
    <evenFooter>&amp;L 30.08.2018 10:51:05&amp;R&amp;P/&amp;N</evenFooter>
    <firstHeader>&amp;LФКУ Администрации Одинцовского муниципального района</firstHeader>
    <firstFooter>&amp;L 30.08.2018 10:51:05&amp;R&amp;P/&amp;N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dcterms:created xsi:type="dcterms:W3CDTF">2018-08-30T07:51:05Z</dcterms:created>
  <dcterms:modified xsi:type="dcterms:W3CDTF">2018-09-24T13:26:47Z</dcterms:modified>
</cp:coreProperties>
</file>