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1'!15:16</definedName>
  </definedNames>
  <calcPr calcId="145621"/>
</workbook>
</file>

<file path=xl/calcChain.xml><?xml version="1.0" encoding="utf-8"?>
<calcChain xmlns="http://schemas.openxmlformats.org/spreadsheetml/2006/main">
  <c r="K9" i="2" l="1"/>
  <c r="L9" i="2"/>
  <c r="M9" i="2"/>
  <c r="N9" i="2"/>
  <c r="K10" i="2"/>
  <c r="L10" i="2"/>
  <c r="M10" i="2"/>
  <c r="N10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6" i="2"/>
  <c r="N16" i="2"/>
  <c r="K17" i="2"/>
  <c r="L17" i="2"/>
  <c r="M17" i="2"/>
  <c r="N17" i="2"/>
  <c r="K18" i="2"/>
  <c r="L18" i="2"/>
  <c r="M18" i="2"/>
  <c r="N18" i="2"/>
  <c r="K19" i="2"/>
  <c r="L19" i="2"/>
  <c r="M19" i="2"/>
  <c r="N19" i="2"/>
  <c r="K20" i="2"/>
  <c r="L20" i="2"/>
  <c r="M20" i="2"/>
  <c r="N20" i="2"/>
  <c r="K21" i="2"/>
  <c r="L21" i="2"/>
  <c r="M21" i="2"/>
  <c r="N21" i="2"/>
  <c r="K22" i="2"/>
  <c r="L22" i="2"/>
  <c r="M22" i="2"/>
  <c r="N22" i="2"/>
  <c r="K23" i="2"/>
  <c r="M23" i="2"/>
  <c r="N23" i="2"/>
  <c r="M24" i="2"/>
  <c r="N24" i="2"/>
  <c r="K25" i="2"/>
  <c r="L25" i="2"/>
  <c r="M25" i="2"/>
  <c r="N25" i="2"/>
  <c r="K26" i="2"/>
  <c r="L26" i="2"/>
  <c r="M26" i="2"/>
  <c r="N26" i="2"/>
  <c r="N8" i="2"/>
  <c r="M8" i="2"/>
  <c r="L8" i="2"/>
  <c r="K8" i="2"/>
  <c r="H9" i="2" l="1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J8" i="2"/>
  <c r="I8" i="2"/>
  <c r="H8" i="2"/>
</calcChain>
</file>

<file path=xl/sharedStrings.xml><?xml version="1.0" encoding="utf-8"?>
<sst xmlns="http://schemas.openxmlformats.org/spreadsheetml/2006/main" count="39" uniqueCount="39">
  <si>
    <t>Единицы измерения: Млн. руб.</t>
  </si>
  <si>
    <t>Наименование КБК</t>
  </si>
  <si>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</si>
  <si>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</si>
  <si>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</si>
  <si>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</si>
  <si>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</si>
  <si>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</si>
  <si>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</si>
  <si>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Муниципальная программа  "Содержание и развитие жилищно-коммунального хозяйства Одинцовского муниципального района Московской области"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</si>
  <si>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</si>
  <si>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</si>
  <si>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</si>
  <si>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Московской области "Жилище"</t>
  </si>
  <si>
    <t xml:space="preserve">       Муниципальная программа "Безопасность в Одинцовском муниципальном районе"</t>
  </si>
  <si>
    <t xml:space="preserve">       Муниципальная программа  "Муниципальное управление в Одинцовском муниципальном районе"</t>
  </si>
  <si>
    <t xml:space="preserve">       Муниципальная программа  "Сельское хозяйство Одинцовского муниципального района Московской области"</t>
  </si>
  <si>
    <t>Всего: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</si>
  <si>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</si>
  <si>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</si>
  <si>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Исполнение бюджета Одинцовского муниципального района в разрезе муниципальных программ</t>
  </si>
  <si>
    <t>План 2017 года</t>
  </si>
  <si>
    <t>План 2018 года</t>
  </si>
  <si>
    <t>Отклонение плана 2017 года от плана 2018 года</t>
  </si>
  <si>
    <t>Непрограммные расходы</t>
  </si>
  <si>
    <t>8=2-5</t>
  </si>
  <si>
    <t>9=3-6</t>
  </si>
  <si>
    <t>10=4-7</t>
  </si>
  <si>
    <t>за 1 полугодие 2017 и 2018 годов</t>
  </si>
  <si>
    <t>Кассовый план за 1 полугодие 2017 года</t>
  </si>
  <si>
    <t>Исполнено за 1 полугодие 2017 года</t>
  </si>
  <si>
    <t>Кассовый план за 1 полугодие 2018 года</t>
  </si>
  <si>
    <t>Исполнено за 1 полугодие 2018 года</t>
  </si>
  <si>
    <t>Отклонение кассового плана 1 полугодие 2017 года от кассового плана за 1 полугодие 2018 года</t>
  </si>
  <si>
    <t>Отклонение исполнения за 1 полугодие 2017 года от исполнения за 1 полугодие 2018 года</t>
  </si>
  <si>
    <t>% испонения плана 2017 года</t>
  </si>
  <si>
    <t>% испонения плана 2018 года</t>
  </si>
  <si>
    <t>% исполнения кассового плана за 1 полугодие 2017 года</t>
  </si>
  <si>
    <t>% исполнения кассового плана за 1 полугодие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</si>
</sst>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[Red]\-#,##0.00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Normal="100" workbookViewId="0">
      <selection activeCell="N5" sqref="N5"/>
    </sheetView>
  </sheetViews>
  <sheetFormatPr defaultRowHeight="15" x14ac:dyDescent="0.25"/>
  <cols>
    <col min="1" max="1" width="50.7109375" customWidth="1"/>
    <col min="2" max="2" width="11.5703125" customWidth="1"/>
    <col min="3" max="3" width="16.5703125" customWidth="1"/>
    <col min="4" max="4" width="14.140625" customWidth="1"/>
    <col min="5" max="5" width="12.28515625" customWidth="1"/>
    <col min="6" max="6" width="16" customWidth="1"/>
    <col min="7" max="7" width="14.28515625" customWidth="1"/>
    <col min="8" max="8" width="18" customWidth="1"/>
    <col min="9" max="9" width="22.42578125" customWidth="1"/>
    <col min="10" max="10" width="24.85546875" customWidth="1"/>
    <col min="11" max="11" width="15.85546875" customWidth="1"/>
    <col min="12" max="12" width="16.85546875" customWidth="1"/>
    <col min="13" max="13" width="16.140625" customWidth="1"/>
    <col min="14" max="14" width="15.7109375" customWidth="1"/>
  </cols>
  <sheetData>
    <row r="1" spans="1:14" s="3" customFormat="1" ht="15.75" customHeight="1" x14ac:dyDescent="0.2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3" customFormat="1" ht="15.75" x14ac:dyDescent="0.25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3" customFormat="1" ht="15.75" x14ac:dyDescent="0.25">
      <c r="A3" s="15"/>
      <c r="B3" s="16"/>
      <c r="C3" s="16"/>
      <c r="D3" s="16"/>
    </row>
    <row r="4" spans="1:14" s="3" customFormat="1" x14ac:dyDescent="0.25">
      <c r="A4" s="4"/>
    </row>
    <row r="5" spans="1:14" s="3" customFormat="1" x14ac:dyDescent="0.25">
      <c r="A5" s="13" t="s">
        <v>0</v>
      </c>
      <c r="B5" s="14"/>
    </row>
    <row r="6" spans="1:14" s="6" customFormat="1" ht="75" x14ac:dyDescent="0.25">
      <c r="A6" s="2" t="s">
        <v>1</v>
      </c>
      <c r="B6" s="2" t="s">
        <v>21</v>
      </c>
      <c r="C6" s="2" t="s">
        <v>29</v>
      </c>
      <c r="D6" s="2" t="s">
        <v>30</v>
      </c>
      <c r="E6" s="2" t="s">
        <v>22</v>
      </c>
      <c r="F6" s="2" t="s">
        <v>31</v>
      </c>
      <c r="G6" s="2" t="s">
        <v>32</v>
      </c>
      <c r="H6" s="5" t="s">
        <v>23</v>
      </c>
      <c r="I6" s="5" t="s">
        <v>33</v>
      </c>
      <c r="J6" s="5" t="s">
        <v>34</v>
      </c>
      <c r="K6" s="5" t="s">
        <v>35</v>
      </c>
      <c r="L6" s="5" t="s">
        <v>37</v>
      </c>
      <c r="M6" s="5" t="s">
        <v>36</v>
      </c>
      <c r="N6" s="5" t="s">
        <v>38</v>
      </c>
    </row>
    <row r="7" spans="1:14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 t="s">
        <v>25</v>
      </c>
      <c r="I7" s="7" t="s">
        <v>26</v>
      </c>
      <c r="J7" s="7" t="s">
        <v>27</v>
      </c>
      <c r="K7" s="10">
        <v>11</v>
      </c>
      <c r="L7" s="10">
        <v>12</v>
      </c>
      <c r="M7" s="10">
        <v>13</v>
      </c>
      <c r="N7" s="10">
        <v>14</v>
      </c>
    </row>
    <row r="8" spans="1:14" ht="45" x14ac:dyDescent="0.25">
      <c r="A8" s="8" t="s">
        <v>2</v>
      </c>
      <c r="B8" s="12">
        <v>7806.27</v>
      </c>
      <c r="C8" s="12">
        <v>4662.0600000000004</v>
      </c>
      <c r="D8" s="12">
        <v>4413.1899999999996</v>
      </c>
      <c r="E8" s="12">
        <v>7662.07</v>
      </c>
      <c r="F8" s="12">
        <v>4095.73</v>
      </c>
      <c r="G8" s="12">
        <v>3781.18</v>
      </c>
      <c r="H8" s="9">
        <f>E8-B8</f>
        <v>-144.20000000000073</v>
      </c>
      <c r="I8" s="9">
        <f>F8-C8</f>
        <v>-566.33000000000038</v>
      </c>
      <c r="J8" s="9">
        <f>G8-D8</f>
        <v>-632.00999999999976</v>
      </c>
      <c r="K8" s="11">
        <f>D8*100/B8</f>
        <v>56.533914404702877</v>
      </c>
      <c r="L8" s="11">
        <f>D8*100/C8</f>
        <v>94.661801864411842</v>
      </c>
      <c r="M8" s="11">
        <f>G8*100/E8</f>
        <v>49.349327270567876</v>
      </c>
      <c r="N8" s="11">
        <f>G8*100/F8</f>
        <v>92.320050393946872</v>
      </c>
    </row>
    <row r="9" spans="1:14" ht="45" x14ac:dyDescent="0.25">
      <c r="A9" s="8" t="s">
        <v>3</v>
      </c>
      <c r="B9" s="12">
        <v>501.02</v>
      </c>
      <c r="C9" s="12">
        <v>249.33</v>
      </c>
      <c r="D9" s="12">
        <v>232.56</v>
      </c>
      <c r="E9" s="12">
        <v>1573.61</v>
      </c>
      <c r="F9" s="12">
        <v>297.73</v>
      </c>
      <c r="G9" s="12">
        <v>258.58999999999997</v>
      </c>
      <c r="H9" s="9">
        <f t="shared" ref="H9:H26" si="0">E9-B9</f>
        <v>1072.5899999999999</v>
      </c>
      <c r="I9" s="9">
        <f t="shared" ref="I9:I26" si="1">F9-C9</f>
        <v>48.400000000000006</v>
      </c>
      <c r="J9" s="9">
        <f t="shared" ref="J9:J26" si="2">G9-D9</f>
        <v>26.029999999999973</v>
      </c>
      <c r="K9" s="11">
        <f t="shared" ref="K9:K26" si="3">D9*100/B9</f>
        <v>46.417308690271845</v>
      </c>
      <c r="L9" s="11">
        <f t="shared" ref="L9:L26" si="4">D9*100/C9</f>
        <v>93.273974250992651</v>
      </c>
      <c r="M9" s="11">
        <f t="shared" ref="M9:M26" si="5">G9*100/E9</f>
        <v>16.432915398351561</v>
      </c>
      <c r="N9" s="11">
        <f t="shared" ref="N9:N26" si="6">G9*100/F9</f>
        <v>86.853860880663674</v>
      </c>
    </row>
    <row r="10" spans="1:14" ht="45" x14ac:dyDescent="0.25">
      <c r="A10" s="8" t="s">
        <v>4</v>
      </c>
      <c r="B10" s="12">
        <v>7.5</v>
      </c>
      <c r="C10" s="12">
        <v>5.3</v>
      </c>
      <c r="D10" s="12">
        <v>1.38</v>
      </c>
      <c r="E10" s="12">
        <v>10.47</v>
      </c>
      <c r="F10" s="12">
        <v>4.41</v>
      </c>
      <c r="G10" s="12">
        <v>0.53</v>
      </c>
      <c r="H10" s="9">
        <f t="shared" si="0"/>
        <v>2.9700000000000006</v>
      </c>
      <c r="I10" s="9">
        <f t="shared" si="1"/>
        <v>-0.88999999999999968</v>
      </c>
      <c r="J10" s="9">
        <f t="shared" si="2"/>
        <v>-0.84999999999999987</v>
      </c>
      <c r="K10" s="11">
        <f t="shared" si="3"/>
        <v>18.399999999999999</v>
      </c>
      <c r="L10" s="11">
        <f t="shared" si="4"/>
        <v>26.037735849056606</v>
      </c>
      <c r="M10" s="11">
        <f t="shared" si="5"/>
        <v>5.0620821394460362</v>
      </c>
      <c r="N10" s="11">
        <f t="shared" si="6"/>
        <v>12.01814058956916</v>
      </c>
    </row>
    <row r="11" spans="1:14" ht="45" x14ac:dyDescent="0.25">
      <c r="A11" s="8" t="s">
        <v>5</v>
      </c>
      <c r="B11" s="12">
        <v>502</v>
      </c>
      <c r="C11" s="12">
        <v>278.63</v>
      </c>
      <c r="D11" s="12">
        <v>271.52999999999997</v>
      </c>
      <c r="E11" s="12">
        <v>542.84</v>
      </c>
      <c r="F11" s="12">
        <v>279.83999999999997</v>
      </c>
      <c r="G11" s="12">
        <v>274.83999999999997</v>
      </c>
      <c r="H11" s="9">
        <f t="shared" si="0"/>
        <v>40.840000000000032</v>
      </c>
      <c r="I11" s="9">
        <f t="shared" si="1"/>
        <v>1.2099999999999795</v>
      </c>
      <c r="J11" s="9">
        <f t="shared" si="2"/>
        <v>3.3100000000000023</v>
      </c>
      <c r="K11" s="11">
        <f t="shared" si="3"/>
        <v>54.089641434262944</v>
      </c>
      <c r="L11" s="11">
        <f t="shared" si="4"/>
        <v>97.451817822919267</v>
      </c>
      <c r="M11" s="11">
        <f t="shared" si="5"/>
        <v>50.630019895365109</v>
      </c>
      <c r="N11" s="11">
        <f t="shared" si="6"/>
        <v>98.213264722698682</v>
      </c>
    </row>
    <row r="12" spans="1:14" ht="45" x14ac:dyDescent="0.25">
      <c r="A12" s="8" t="s">
        <v>6</v>
      </c>
      <c r="B12" s="12">
        <v>306.20999999999998</v>
      </c>
      <c r="C12" s="12">
        <v>168.97</v>
      </c>
      <c r="D12" s="12">
        <v>153.83000000000001</v>
      </c>
      <c r="E12" s="12">
        <v>356.52</v>
      </c>
      <c r="F12" s="12">
        <v>188.31</v>
      </c>
      <c r="G12" s="12">
        <v>171.95</v>
      </c>
      <c r="H12" s="9">
        <f t="shared" si="0"/>
        <v>50.31</v>
      </c>
      <c r="I12" s="9">
        <f t="shared" si="1"/>
        <v>19.340000000000003</v>
      </c>
      <c r="J12" s="9">
        <f t="shared" si="2"/>
        <v>18.119999999999976</v>
      </c>
      <c r="K12" s="11">
        <f t="shared" si="3"/>
        <v>50.236765618366491</v>
      </c>
      <c r="L12" s="11">
        <f t="shared" si="4"/>
        <v>91.039829555542411</v>
      </c>
      <c r="M12" s="11">
        <f t="shared" si="5"/>
        <v>48.230113317625943</v>
      </c>
      <c r="N12" s="11">
        <f t="shared" si="6"/>
        <v>91.312197971430081</v>
      </c>
    </row>
    <row r="13" spans="1:14" ht="90" x14ac:dyDescent="0.25">
      <c r="A13" s="8" t="s">
        <v>7</v>
      </c>
      <c r="B13" s="12">
        <v>212.92</v>
      </c>
      <c r="C13" s="12">
        <v>114.21</v>
      </c>
      <c r="D13" s="12">
        <v>101.96</v>
      </c>
      <c r="E13" s="12">
        <v>256.83</v>
      </c>
      <c r="F13" s="12">
        <v>137.86000000000001</v>
      </c>
      <c r="G13" s="12">
        <v>118.61</v>
      </c>
      <c r="H13" s="9">
        <f t="shared" si="0"/>
        <v>43.91</v>
      </c>
      <c r="I13" s="9">
        <f t="shared" si="1"/>
        <v>23.65000000000002</v>
      </c>
      <c r="J13" s="9">
        <f t="shared" si="2"/>
        <v>16.650000000000006</v>
      </c>
      <c r="K13" s="11">
        <f t="shared" si="3"/>
        <v>47.886530152169833</v>
      </c>
      <c r="L13" s="11">
        <f t="shared" si="4"/>
        <v>89.274144120479818</v>
      </c>
      <c r="M13" s="11">
        <f t="shared" si="5"/>
        <v>46.182299575594755</v>
      </c>
      <c r="N13" s="11">
        <f t="shared" si="6"/>
        <v>86.036558827796313</v>
      </c>
    </row>
    <row r="14" spans="1:14" ht="60" x14ac:dyDescent="0.25">
      <c r="A14" s="8" t="s">
        <v>8</v>
      </c>
      <c r="B14" s="12">
        <v>95.63</v>
      </c>
      <c r="C14" s="12">
        <v>60.57</v>
      </c>
      <c r="D14" s="12">
        <v>50.45</v>
      </c>
      <c r="E14" s="12">
        <v>110.06</v>
      </c>
      <c r="F14" s="12">
        <v>68.569999999999993</v>
      </c>
      <c r="G14" s="12">
        <v>63.53</v>
      </c>
      <c r="H14" s="9">
        <f t="shared" si="0"/>
        <v>14.430000000000007</v>
      </c>
      <c r="I14" s="9">
        <f t="shared" si="1"/>
        <v>7.9999999999999929</v>
      </c>
      <c r="J14" s="9">
        <f t="shared" si="2"/>
        <v>13.079999999999998</v>
      </c>
      <c r="K14" s="11">
        <f t="shared" si="3"/>
        <v>52.755411481752589</v>
      </c>
      <c r="L14" s="11">
        <f t="shared" si="4"/>
        <v>83.29205877497111</v>
      </c>
      <c r="M14" s="11">
        <f t="shared" si="5"/>
        <v>57.723060149009633</v>
      </c>
      <c r="N14" s="11">
        <f t="shared" si="6"/>
        <v>92.649846871809842</v>
      </c>
    </row>
    <row r="15" spans="1:14" ht="60" x14ac:dyDescent="0.25">
      <c r="A15" s="8" t="s">
        <v>9</v>
      </c>
      <c r="B15" s="12">
        <v>384.09</v>
      </c>
      <c r="C15" s="12">
        <v>186.18</v>
      </c>
      <c r="D15" s="12">
        <v>180.25</v>
      </c>
      <c r="E15" s="12">
        <v>0</v>
      </c>
      <c r="F15" s="12">
        <v>0</v>
      </c>
      <c r="G15" s="12">
        <v>0</v>
      </c>
      <c r="H15" s="9">
        <f t="shared" si="0"/>
        <v>-384.09</v>
      </c>
      <c r="I15" s="9">
        <f t="shared" si="1"/>
        <v>-186.18</v>
      </c>
      <c r="J15" s="9">
        <f t="shared" si="2"/>
        <v>-180.25</v>
      </c>
      <c r="K15" s="11">
        <f t="shared" si="3"/>
        <v>46.929105157645346</v>
      </c>
      <c r="L15" s="11">
        <f t="shared" si="4"/>
        <v>96.814910301858419</v>
      </c>
      <c r="M15" s="11">
        <v>0</v>
      </c>
      <c r="N15" s="11">
        <v>0</v>
      </c>
    </row>
    <row r="16" spans="1:14" ht="60" x14ac:dyDescent="0.25">
      <c r="A16" s="8" t="s">
        <v>18</v>
      </c>
      <c r="B16" s="12">
        <v>0</v>
      </c>
      <c r="C16" s="12">
        <v>0</v>
      </c>
      <c r="D16" s="12">
        <v>0</v>
      </c>
      <c r="E16" s="12">
        <v>258.02</v>
      </c>
      <c r="F16" s="12">
        <v>206.22</v>
      </c>
      <c r="G16" s="12">
        <v>192.39</v>
      </c>
      <c r="H16" s="9">
        <f t="shared" si="0"/>
        <v>258.02</v>
      </c>
      <c r="I16" s="9">
        <f t="shared" si="1"/>
        <v>206.22</v>
      </c>
      <c r="J16" s="9">
        <f t="shared" si="2"/>
        <v>192.39</v>
      </c>
      <c r="K16" s="11">
        <v>0</v>
      </c>
      <c r="L16" s="11">
        <v>0</v>
      </c>
      <c r="M16" s="11">
        <f t="shared" si="5"/>
        <v>74.563987287807151</v>
      </c>
      <c r="N16" s="11">
        <f t="shared" si="6"/>
        <v>93.293569973814371</v>
      </c>
    </row>
    <row r="17" spans="1:14" ht="45" x14ac:dyDescent="0.25">
      <c r="A17" s="8" t="s">
        <v>10</v>
      </c>
      <c r="B17" s="12">
        <v>3.64</v>
      </c>
      <c r="C17" s="12">
        <v>0.25</v>
      </c>
      <c r="D17" s="12">
        <v>0.24</v>
      </c>
      <c r="E17" s="12">
        <v>3.55</v>
      </c>
      <c r="F17" s="12">
        <v>0.2</v>
      </c>
      <c r="G17" s="12">
        <v>0.19</v>
      </c>
      <c r="H17" s="9">
        <f t="shared" si="0"/>
        <v>-9.0000000000000302E-2</v>
      </c>
      <c r="I17" s="9">
        <f t="shared" si="1"/>
        <v>-4.9999999999999989E-2</v>
      </c>
      <c r="J17" s="9">
        <f t="shared" si="2"/>
        <v>-4.9999999999999989E-2</v>
      </c>
      <c r="K17" s="11">
        <f t="shared" si="3"/>
        <v>6.5934065934065931</v>
      </c>
      <c r="L17" s="11">
        <f t="shared" si="4"/>
        <v>96</v>
      </c>
      <c r="M17" s="11">
        <f t="shared" si="5"/>
        <v>5.352112676056338</v>
      </c>
      <c r="N17" s="11">
        <f t="shared" si="6"/>
        <v>95</v>
      </c>
    </row>
    <row r="18" spans="1:14" ht="45" x14ac:dyDescent="0.25">
      <c r="A18" s="8" t="s">
        <v>11</v>
      </c>
      <c r="B18" s="12">
        <v>86.17</v>
      </c>
      <c r="C18" s="12">
        <v>45.22</v>
      </c>
      <c r="D18" s="12">
        <v>33.700000000000003</v>
      </c>
      <c r="E18" s="12">
        <v>76.900000000000006</v>
      </c>
      <c r="F18" s="12">
        <v>43.19</v>
      </c>
      <c r="G18" s="12">
        <v>32.79</v>
      </c>
      <c r="H18" s="9">
        <f t="shared" si="0"/>
        <v>-9.269999999999996</v>
      </c>
      <c r="I18" s="9">
        <f t="shared" si="1"/>
        <v>-2.0300000000000011</v>
      </c>
      <c r="J18" s="9">
        <f t="shared" si="2"/>
        <v>-0.91000000000000369</v>
      </c>
      <c r="K18" s="11">
        <f t="shared" si="3"/>
        <v>39.108738540095167</v>
      </c>
      <c r="L18" s="11">
        <f t="shared" si="4"/>
        <v>74.524546660769587</v>
      </c>
      <c r="M18" s="11">
        <f t="shared" si="5"/>
        <v>42.639791937581272</v>
      </c>
      <c r="N18" s="11">
        <f t="shared" si="6"/>
        <v>75.920351933317903</v>
      </c>
    </row>
    <row r="19" spans="1:14" ht="45" x14ac:dyDescent="0.25">
      <c r="A19" s="8" t="s">
        <v>12</v>
      </c>
      <c r="B19" s="12">
        <v>1594.47</v>
      </c>
      <c r="C19" s="12">
        <v>290.69</v>
      </c>
      <c r="D19" s="12">
        <v>241.53</v>
      </c>
      <c r="E19" s="12">
        <v>726.41</v>
      </c>
      <c r="F19" s="12">
        <v>221.13</v>
      </c>
      <c r="G19" s="12">
        <v>185.54</v>
      </c>
      <c r="H19" s="9">
        <f t="shared" si="0"/>
        <v>-868.06000000000006</v>
      </c>
      <c r="I19" s="9">
        <f t="shared" si="1"/>
        <v>-69.56</v>
      </c>
      <c r="J19" s="9">
        <f t="shared" si="2"/>
        <v>-55.990000000000009</v>
      </c>
      <c r="K19" s="11">
        <f t="shared" si="3"/>
        <v>15.147980206589024</v>
      </c>
      <c r="L19" s="11">
        <f t="shared" si="4"/>
        <v>83.088513536757375</v>
      </c>
      <c r="M19" s="11">
        <f t="shared" si="5"/>
        <v>25.542049255929847</v>
      </c>
      <c r="N19" s="11">
        <f t="shared" si="6"/>
        <v>83.905395016506134</v>
      </c>
    </row>
    <row r="20" spans="1:14" ht="30" x14ac:dyDescent="0.25">
      <c r="A20" s="8" t="s">
        <v>13</v>
      </c>
      <c r="B20" s="12">
        <v>74.88</v>
      </c>
      <c r="C20" s="12">
        <v>32.76</v>
      </c>
      <c r="D20" s="12">
        <v>0</v>
      </c>
      <c r="E20" s="12">
        <v>441.94</v>
      </c>
      <c r="F20" s="12">
        <v>49.06</v>
      </c>
      <c r="G20" s="12">
        <v>38.619999999999997</v>
      </c>
      <c r="H20" s="9">
        <f t="shared" si="0"/>
        <v>367.06</v>
      </c>
      <c r="I20" s="9">
        <f t="shared" si="1"/>
        <v>16.300000000000004</v>
      </c>
      <c r="J20" s="9">
        <f t="shared" si="2"/>
        <v>38.619999999999997</v>
      </c>
      <c r="K20" s="11">
        <f t="shared" si="3"/>
        <v>0</v>
      </c>
      <c r="L20" s="11">
        <f t="shared" si="4"/>
        <v>0</v>
      </c>
      <c r="M20" s="11">
        <f t="shared" si="5"/>
        <v>8.7387428157668445</v>
      </c>
      <c r="N20" s="11">
        <f t="shared" si="6"/>
        <v>78.719934773746417</v>
      </c>
    </row>
    <row r="21" spans="1:14" ht="30" x14ac:dyDescent="0.25">
      <c r="A21" s="8" t="s">
        <v>14</v>
      </c>
      <c r="B21" s="12">
        <v>71.989999999999995</v>
      </c>
      <c r="C21" s="12">
        <v>43.15</v>
      </c>
      <c r="D21" s="12">
        <v>22.3</v>
      </c>
      <c r="E21" s="12">
        <v>72.16</v>
      </c>
      <c r="F21" s="12">
        <v>41.59</v>
      </c>
      <c r="G21" s="12">
        <v>24.15</v>
      </c>
      <c r="H21" s="9">
        <f t="shared" si="0"/>
        <v>0.17000000000000171</v>
      </c>
      <c r="I21" s="9">
        <f t="shared" si="1"/>
        <v>-1.5599999999999952</v>
      </c>
      <c r="J21" s="9">
        <f t="shared" si="2"/>
        <v>1.8499999999999979</v>
      </c>
      <c r="K21" s="11">
        <f t="shared" si="3"/>
        <v>30.97652451729407</v>
      </c>
      <c r="L21" s="11">
        <f t="shared" si="4"/>
        <v>51.680185399768249</v>
      </c>
      <c r="M21" s="11">
        <f t="shared" si="5"/>
        <v>33.467294900221731</v>
      </c>
      <c r="N21" s="11">
        <f t="shared" si="6"/>
        <v>58.066842991103627</v>
      </c>
    </row>
    <row r="22" spans="1:14" ht="45" x14ac:dyDescent="0.25">
      <c r="A22" s="8" t="s">
        <v>15</v>
      </c>
      <c r="B22" s="12">
        <v>722.98</v>
      </c>
      <c r="C22" s="12">
        <v>328.92</v>
      </c>
      <c r="D22" s="12">
        <v>298.98</v>
      </c>
      <c r="E22" s="12">
        <v>916.25</v>
      </c>
      <c r="F22" s="12">
        <v>396.95</v>
      </c>
      <c r="G22" s="12">
        <v>342.83</v>
      </c>
      <c r="H22" s="9">
        <f t="shared" si="0"/>
        <v>193.26999999999998</v>
      </c>
      <c r="I22" s="9">
        <f t="shared" si="1"/>
        <v>68.029999999999973</v>
      </c>
      <c r="J22" s="9">
        <f t="shared" si="2"/>
        <v>43.849999999999966</v>
      </c>
      <c r="K22" s="11">
        <f t="shared" si="3"/>
        <v>41.353841046778612</v>
      </c>
      <c r="L22" s="11">
        <f t="shared" si="4"/>
        <v>90.89748267055819</v>
      </c>
      <c r="M22" s="11">
        <f t="shared" si="5"/>
        <v>37.416643929058665</v>
      </c>
      <c r="N22" s="11">
        <f t="shared" si="6"/>
        <v>86.366041063106181</v>
      </c>
    </row>
    <row r="23" spans="1:14" ht="45" x14ac:dyDescent="0.25">
      <c r="A23" s="8" t="s">
        <v>16</v>
      </c>
      <c r="B23" s="12">
        <v>1.1499999999999999</v>
      </c>
      <c r="C23" s="12">
        <v>0</v>
      </c>
      <c r="D23" s="12">
        <v>0</v>
      </c>
      <c r="E23" s="12">
        <v>8.2200000000000006</v>
      </c>
      <c r="F23" s="12">
        <v>4.7</v>
      </c>
      <c r="G23" s="12">
        <v>0.61</v>
      </c>
      <c r="H23" s="9">
        <f t="shared" si="0"/>
        <v>7.07</v>
      </c>
      <c r="I23" s="9">
        <f t="shared" si="1"/>
        <v>4.7</v>
      </c>
      <c r="J23" s="9">
        <f t="shared" si="2"/>
        <v>0.61</v>
      </c>
      <c r="K23" s="11">
        <f t="shared" si="3"/>
        <v>0</v>
      </c>
      <c r="L23" s="11">
        <v>0</v>
      </c>
      <c r="M23" s="11">
        <f t="shared" si="5"/>
        <v>7.4209245742092449</v>
      </c>
      <c r="N23" s="11">
        <f t="shared" si="6"/>
        <v>12.978723404255319</v>
      </c>
    </row>
    <row r="24" spans="1:14" ht="60" x14ac:dyDescent="0.25">
      <c r="A24" s="8" t="s">
        <v>19</v>
      </c>
      <c r="B24" s="12">
        <v>0</v>
      </c>
      <c r="C24" s="12">
        <v>0</v>
      </c>
      <c r="D24" s="12">
        <v>0</v>
      </c>
      <c r="E24" s="12">
        <v>28.33</v>
      </c>
      <c r="F24" s="12">
        <v>0.96</v>
      </c>
      <c r="G24" s="12">
        <v>0.42</v>
      </c>
      <c r="H24" s="9">
        <f t="shared" si="0"/>
        <v>28.33</v>
      </c>
      <c r="I24" s="9">
        <f t="shared" si="1"/>
        <v>0.96</v>
      </c>
      <c r="J24" s="9">
        <f t="shared" si="2"/>
        <v>0.42</v>
      </c>
      <c r="K24" s="11">
        <v>0</v>
      </c>
      <c r="L24" s="11">
        <v>0</v>
      </c>
      <c r="M24" s="11">
        <f t="shared" si="5"/>
        <v>1.4825273561595482</v>
      </c>
      <c r="N24" s="11">
        <f t="shared" si="6"/>
        <v>43.75</v>
      </c>
    </row>
    <row r="25" spans="1:14" x14ac:dyDescent="0.25">
      <c r="A25" s="8" t="s">
        <v>24</v>
      </c>
      <c r="B25" s="12">
        <v>46.95</v>
      </c>
      <c r="C25" s="12">
        <v>18.059999999999999</v>
      </c>
      <c r="D25" s="12">
        <v>13.03</v>
      </c>
      <c r="E25" s="12">
        <v>66.459999999999994</v>
      </c>
      <c r="F25" s="12">
        <v>36.74</v>
      </c>
      <c r="G25" s="12">
        <v>24.8</v>
      </c>
      <c r="H25" s="9">
        <f t="shared" si="0"/>
        <v>19.509999999999991</v>
      </c>
      <c r="I25" s="9">
        <f t="shared" si="1"/>
        <v>18.680000000000003</v>
      </c>
      <c r="J25" s="9">
        <f t="shared" si="2"/>
        <v>11.770000000000001</v>
      </c>
      <c r="K25" s="11">
        <f t="shared" si="3"/>
        <v>27.752928647497335</v>
      </c>
      <c r="L25" s="11">
        <f t="shared" si="4"/>
        <v>72.148394241417506</v>
      </c>
      <c r="M25" s="11">
        <f t="shared" si="5"/>
        <v>37.315678603671387</v>
      </c>
      <c r="N25" s="11">
        <f t="shared" si="6"/>
        <v>67.501360914534558</v>
      </c>
    </row>
    <row r="26" spans="1:14" x14ac:dyDescent="0.25">
      <c r="A26" s="8" t="s">
        <v>17</v>
      </c>
      <c r="B26" s="12">
        <v>12417.89</v>
      </c>
      <c r="C26" s="12">
        <v>6484.3</v>
      </c>
      <c r="D26" s="12">
        <v>6014.92</v>
      </c>
      <c r="E26" s="12">
        <v>13110.63</v>
      </c>
      <c r="F26" s="12">
        <v>6073.18</v>
      </c>
      <c r="G26" s="12">
        <v>5511.57</v>
      </c>
      <c r="H26" s="9">
        <f t="shared" si="0"/>
        <v>692.73999999999978</v>
      </c>
      <c r="I26" s="9">
        <f t="shared" si="1"/>
        <v>-411.11999999999989</v>
      </c>
      <c r="J26" s="9">
        <f t="shared" si="2"/>
        <v>-503.35000000000036</v>
      </c>
      <c r="K26" s="11">
        <f t="shared" si="3"/>
        <v>48.4375364896935</v>
      </c>
      <c r="L26" s="11">
        <f t="shared" si="4"/>
        <v>92.761284949801833</v>
      </c>
      <c r="M26" s="11">
        <f t="shared" si="5"/>
        <v>42.038940920459204</v>
      </c>
      <c r="N26" s="11">
        <f t="shared" si="6"/>
        <v>90.752620538169452</v>
      </c>
    </row>
    <row r="27" spans="1:14" x14ac:dyDescent="0.25">
      <c r="A27" s="1"/>
    </row>
    <row r="28" spans="1:14" x14ac:dyDescent="0.25">
      <c r="A28" s="1"/>
    </row>
  </sheetData>
  <mergeCells count="4">
    <mergeCell ref="A5:B5"/>
    <mergeCell ref="A3:D3"/>
    <mergeCell ref="A1:N1"/>
    <mergeCell ref="A2:N2"/>
  </mergeCells>
  <pageMargins left="0.75" right="0.75" top="0.75" bottom="0.5" header="0.5" footer="0.31496099999999999"/>
  <pageSetup paperSize="9" scale="64" fitToHeight="0" orientation="landscape" r:id="rId1"/>
  <headerFooter>
    <oddHeader>&amp;LФКУ Администрации Одинцовского муниципального района</oddHeader>
    <oddFooter>&amp;L 30.08.2018 14:44:12&amp;R&amp;P/&amp;N</oddFooter>
    <evenHeader>&amp;LФКУ Администрации Одинцовского муниципального района</evenHeader>
    <evenFooter>&amp;L 30.08.2018 14:44:12&amp;R&amp;P/&amp;N</evenFooter>
    <firstHeader>&amp;LФКУ Администрации Одинцовского муниципального района</firstHeader>
    <firstFooter>&amp;L 30.08.2018 14:44:12&amp;R&amp;P/&amp;N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2018-08-30T12:00:03Z</cp:lastPrinted>
  <dcterms:created xsi:type="dcterms:W3CDTF">2018-08-30T11:44:12Z</dcterms:created>
  <dcterms:modified xsi:type="dcterms:W3CDTF">2018-09-24T13:28:53Z</dcterms:modified>
</cp:coreProperties>
</file>