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1'!14:15</definedName>
  </definedNames>
  <calcPr calcId="145621"/>
</workbook>
</file>

<file path=xl/calcChain.xml><?xml version="1.0" encoding="utf-8"?>
<calcChain xmlns="http://schemas.openxmlformats.org/spreadsheetml/2006/main">
  <c r="I8" i="2" l="1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J20" i="2"/>
  <c r="I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J7" i="2"/>
  <c r="I7" i="2"/>
  <c r="G8" i="2" l="1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H7" i="2"/>
  <c r="G7" i="2"/>
</calcChain>
</file>

<file path=xl/sharedStrings.xml><?xml version="1.0" encoding="utf-8"?>
<sst xmlns="http://schemas.openxmlformats.org/spreadsheetml/2006/main" count="118" uniqueCount="118">
  <si>
    <t>Единицы измерения: Млн. руб.</t>
  </si>
  <si>
    <t>Код бюджетной
классификации</t>
  </si>
  <si>
    <t>ОБЩЕГОСУДАРСТВЕННЫЕ ВОПРОСЫ</t>
  </si>
  <si>
    <t>000 0100 0000000000 000</t>
  </si>
  <si>
    <t>Функционирование высшего должностного лица субъекта РФ и органа местного самоуправления</t>
  </si>
  <si>
    <t>000 0102 0000000000 000</t>
  </si>
  <si>
    <t>Функционирование законодательных (представительных) органов государственной  власти и муниципальных образований</t>
  </si>
  <si>
    <t>000 0103 0000000000 000</t>
  </si>
  <si>
    <t>Функционирование Правительства РФ, высших исполнительных органов государственной власти субъектов РФ и местных администраций</t>
  </si>
  <si>
    <t>000 0104 0000000000 000</t>
  </si>
  <si>
    <t>Обеспечение деятельности финансовых, налоговых и таможенных органов и органов финансового надзора</t>
  </si>
  <si>
    <t>000 0106 0000000000 000</t>
  </si>
  <si>
    <t>Резервные фонды</t>
  </si>
  <si>
    <t>000 0111 0000000000 000</t>
  </si>
  <si>
    <t>Другие общегосударственные вопросы</t>
  </si>
  <si>
    <t>000 0113 0000000000 000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</si>
  <si>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</si>
  <si>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</si>
  <si>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</si>
  <si>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</si>
  <si>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</si>
  <si>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</si>
  <si>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последствий чрезвычайных ситуаций природного и  техногенного характера</t>
  </si>
  <si>
    <t>000 0309 0000000000 000</t>
  </si>
  <si>
    <t>Другие вопросы в области национальной безопасности и правоохранительной деятельности</t>
  </si>
  <si>
    <t>000 0314 0000000000 000</t>
  </si>
  <si>
    <t>НАЦИОНАЛЬНАЯ ЭКОНОМИКА</t>
  </si>
  <si>
    <t>000 0400 0000000000 000</t>
  </si>
  <si>
    <t>Лесное хозяйство</t>
  </si>
  <si>
    <t>000 0407 0000000000 000</t>
  </si>
  <si>
    <t>Транспорт</t>
  </si>
  <si>
    <t>000 0408 0000000000 000</t>
  </si>
  <si>
    <t>Дорожное хозяйство</t>
  </si>
  <si>
    <t>000 0409 0000000000 000</t>
  </si>
  <si>
    <t>Связь и информатика</t>
  </si>
  <si>
    <t>000 0410 0000000000 000</t>
  </si>
  <si>
    <t>Другие вопросы в области национальной экономики</t>
  </si>
  <si>
    <t>000 0412 0000000000 000</t>
  </si>
  <si>
    <t>ЖИЛИЩНО-КОММУНАЛЬНОЕ ХОЗЯЙСТВО</t>
  </si>
  <si>
    <t>000 0500 0000000000 000</t>
  </si>
  <si>
    <t>Жилищное хозяйство</t>
  </si>
  <si>
    <t>000 0501 0000000000 000</t>
  </si>
  <si>
    <t>Коммунальное хозяйство</t>
  </si>
  <si>
    <t>000 0502 0000000000 000</t>
  </si>
  <si>
    <t>Благоустройство</t>
  </si>
  <si>
    <t>000 0503 0000000000 000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</si>
  <si>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</si>
  <si>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</si>
  <si>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</si>
  <si>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</si>
  <si>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ОБРАЗОВАНИЕ</t>
  </si>
  <si>
    <t>000 0700 0000000000 000</t>
  </si>
  <si>
    <t>Дошкольное образование</t>
  </si>
  <si>
    <t>000 0701 0000000000 000</t>
  </si>
  <si>
    <t>Общее образование</t>
  </si>
  <si>
    <t>000 0702 0000000000 000</t>
  </si>
  <si>
    <t>Дополнительное образование детей</t>
  </si>
  <si>
    <t>000 0703 0000000000 000</t>
  </si>
  <si>
    <t>Профессиональная подготовка, переподготовка и повышение квалификации</t>
  </si>
  <si>
    <t>000 0705 0000000000 000</t>
  </si>
  <si>
    <t>Молодежная политика</t>
  </si>
  <si>
    <t>000 0707 0000000000 000</t>
  </si>
  <si>
    <t>Другие вопросы в области образования</t>
  </si>
  <si>
    <t>000 0709 0000000000 000</t>
  </si>
  <si>
    <t>КУЛЬТУРА, КИНЕМАТОГРАФИЯ</t>
  </si>
  <si>
    <t>000 0800 0000000000 000</t>
  </si>
  <si>
    <t>Культура</t>
  </si>
  <si>
    <t>000 0801 0000000000 000</t>
  </si>
  <si>
    <t>Другие вопросы в области культуры, кинематографии</t>
  </si>
  <si>
    <t>000 0804 0000000000 000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</si>
  <si>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</si>
  <si>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</si>
  <si>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</si>
  <si>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</si>
  <si>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СОЦИАЛЬНАЯ ПОЛИТИКА</t>
  </si>
  <si>
    <t>000 1000 0000000000 000</t>
  </si>
  <si>
    <t>Пенсионное обеспечение</t>
  </si>
  <si>
    <t>000 1001 0000000000 000</t>
  </si>
  <si>
    <t>Социальное обеспечение населения</t>
  </si>
  <si>
    <t>000 1003 0000000000 000</t>
  </si>
  <si>
    <t>Охрана семьи и детства</t>
  </si>
  <si>
    <t>000 1004 0000000000 000</t>
  </si>
  <si>
    <t>ФИЗИЧЕСКАЯ КУЛЬТУРА И СПОРТ</t>
  </si>
  <si>
    <t>000 1100 0000000000 000</t>
  </si>
  <si>
    <t>Физическая культура</t>
  </si>
  <si>
    <t>000 1101 0000000000 000</t>
  </si>
  <si>
    <t>Массовый спорт</t>
  </si>
  <si>
    <t>000 1102 0000000000 000</t>
  </si>
  <si>
    <t>СРЕДСТВА МАССОВОЙ ИНФОРМАЦИИ</t>
  </si>
  <si>
    <t>000 1200 0000000000 000</t>
  </si>
  <si>
    <t>Телевидение и радиовещание</t>
  </si>
  <si>
    <t>000 1201 0000000000 000</t>
  </si>
  <si>
    <t>Периодическая печать и издательства</t>
  </si>
  <si>
    <t>000 1202 0000000000 000</t>
  </si>
  <si>
    <t>Обслуживание государственного и муниципального долга</t>
  </si>
  <si>
    <t>000 1300 0000000000 000</t>
  </si>
  <si>
    <t>Обслуживание внутреннего государственного и муниципального долга</t>
  </si>
  <si>
    <t>000 1301 0000000000 000</t>
  </si>
  <si>
    <t>ИТОГО</t>
  </si>
  <si>
    <t>Сельское хозяйство и рыболовство</t>
  </si>
  <si>
    <t>000 0405 0000000000 000</t>
  </si>
  <si>
    <t>Другие вопросы в области жилищно-коммунального хозяйства</t>
  </si>
  <si>
    <t>000 0505 0000000000 000</t>
  </si>
  <si>
    <t>Межбюджетные трансферты бюджетам государственных внебюджетных фондов</t>
  </si>
  <si>
    <t>000 1105 0000000000 000</t>
  </si>
  <si>
    <t>Исполнение бюджета по расходам Одинцовского муниципального района Московской области</t>
  </si>
  <si>
    <t>План 2017 года</t>
  </si>
  <si>
    <t>План 2018 года</t>
  </si>
  <si>
    <t>Отклонение плана 2017 года от плана 2018 года</t>
  </si>
  <si>
    <t>Наименование</t>
  </si>
  <si>
    <t>7=3-5</t>
  </si>
  <si>
    <t>8=4-6</t>
  </si>
  <si>
    <t>по состоянию на 1 полугодие 2017 и 2018 годов</t>
  </si>
  <si>
    <t>Исполнено за 1 полугодие 2017 года</t>
  </si>
  <si>
    <t>Исполнено за 1 полугодие 2018 года</t>
  </si>
  <si>
    <t>Отклонение исполнения за 1 полугодие 2017 года от исполнения за 1 полугодие 2018 года</t>
  </si>
  <si>
    <t>% испонения плана 2017 года</t>
  </si>
  <si>
    <t>% испонения плана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</si>
</sst>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,##0.00_ ;[Red]\-#,##0.00\ "/>
  </numFmts>
  <fonts count="6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164" fontId="0" fillId="0" borderId="3" xfId="0" applyNumberFormat="1" applyFill="1" applyBorder="1" applyAlignment="1" applyProtection="1">
      <alignment horizontal="center" vertical="center" wrapText="1"/>
    </xf>
    <xf numFmtId="165" fontId="0" fillId="0" borderId="2" xfId="0" applyNumberForma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O8" sqref="O8"/>
    </sheetView>
  </sheetViews>
  <sheetFormatPr defaultRowHeight="15" x14ac:dyDescent="0.25"/>
  <cols>
    <col min="1" max="1" width="50.7109375" customWidth="1"/>
    <col min="2" max="2" width="23.7109375" style="5" customWidth="1"/>
    <col min="3" max="3" width="10" style="5" bestFit="1" customWidth="1"/>
    <col min="4" max="4" width="17.42578125" style="5" bestFit="1" customWidth="1"/>
    <col min="5" max="5" width="10" style="5" bestFit="1" customWidth="1"/>
    <col min="6" max="6" width="17.42578125" style="5" bestFit="1" customWidth="1"/>
    <col min="7" max="7" width="18.42578125" style="5" bestFit="1" customWidth="1"/>
    <col min="8" max="8" width="24.7109375" style="5" bestFit="1" customWidth="1"/>
    <col min="9" max="9" width="15.5703125" customWidth="1"/>
    <col min="10" max="10" width="16" customWidth="1"/>
  </cols>
  <sheetData>
    <row r="1" spans="1:10" ht="15.75" customHeight="1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75" customHeight="1" x14ac:dyDescent="0.25">
      <c r="A2" s="26" t="s">
        <v>112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3"/>
    </row>
    <row r="4" spans="1:10" x14ac:dyDescent="0.25">
      <c r="A4" s="23" t="s">
        <v>0</v>
      </c>
      <c r="B4" s="24"/>
      <c r="C4" s="24"/>
    </row>
    <row r="5" spans="1:10" ht="60" x14ac:dyDescent="0.25">
      <c r="A5" s="6" t="s">
        <v>109</v>
      </c>
      <c r="B5" s="6" t="s">
        <v>1</v>
      </c>
      <c r="C5" s="6" t="s">
        <v>106</v>
      </c>
      <c r="D5" s="6" t="s">
        <v>113</v>
      </c>
      <c r="E5" s="6" t="s">
        <v>107</v>
      </c>
      <c r="F5" s="6" t="s">
        <v>114</v>
      </c>
      <c r="G5" s="7" t="s">
        <v>108</v>
      </c>
      <c r="H5" s="7" t="s">
        <v>115</v>
      </c>
      <c r="I5" s="7" t="s">
        <v>116</v>
      </c>
      <c r="J5" s="7" t="s">
        <v>117</v>
      </c>
    </row>
    <row r="6" spans="1:10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20" t="s">
        <v>110</v>
      </c>
      <c r="H6" s="20" t="s">
        <v>111</v>
      </c>
      <c r="I6" s="20">
        <v>9</v>
      </c>
      <c r="J6" s="20">
        <v>10</v>
      </c>
    </row>
    <row r="7" spans="1:10" s="18" customFormat="1" ht="15" customHeight="1" x14ac:dyDescent="0.25">
      <c r="A7" s="13" t="s">
        <v>2</v>
      </c>
      <c r="B7" s="14" t="s">
        <v>3</v>
      </c>
      <c r="C7" s="15">
        <v>933.88</v>
      </c>
      <c r="D7" s="15">
        <v>436.96</v>
      </c>
      <c r="E7" s="15">
        <v>1239.74</v>
      </c>
      <c r="F7" s="16">
        <v>510.99</v>
      </c>
      <c r="G7" s="17">
        <f>E7-C7</f>
        <v>305.86</v>
      </c>
      <c r="H7" s="17">
        <f>F7-D7</f>
        <v>74.03000000000003</v>
      </c>
      <c r="I7" s="21">
        <f>D7*100/C7</f>
        <v>46.789737439499724</v>
      </c>
      <c r="J7" s="21">
        <f>F7*100/E7</f>
        <v>41.217513349573295</v>
      </c>
    </row>
    <row r="8" spans="1:10" ht="30" x14ac:dyDescent="0.25">
      <c r="A8" s="2" t="s">
        <v>4</v>
      </c>
      <c r="B8" s="9" t="s">
        <v>5</v>
      </c>
      <c r="C8" s="10">
        <v>3.65</v>
      </c>
      <c r="D8" s="10">
        <v>1.4</v>
      </c>
      <c r="E8" s="10">
        <v>5.3</v>
      </c>
      <c r="F8" s="11">
        <v>2.97</v>
      </c>
      <c r="G8" s="12">
        <f t="shared" ref="G8:G58" si="0">E8-C8</f>
        <v>1.65</v>
      </c>
      <c r="H8" s="12">
        <f t="shared" ref="H8:H58" si="1">F8-D8</f>
        <v>1.5700000000000003</v>
      </c>
      <c r="I8" s="22">
        <f t="shared" ref="I8:I58" si="2">D8*100/C8</f>
        <v>38.356164383561648</v>
      </c>
      <c r="J8" s="22">
        <f t="shared" ref="J8:J58" si="3">F8*100/E8</f>
        <v>56.037735849056602</v>
      </c>
    </row>
    <row r="9" spans="1:10" ht="45" x14ac:dyDescent="0.25">
      <c r="A9" s="2" t="s">
        <v>6</v>
      </c>
      <c r="B9" s="9" t="s">
        <v>7</v>
      </c>
      <c r="C9" s="10">
        <v>3.03</v>
      </c>
      <c r="D9" s="10">
        <v>0.57999999999999996</v>
      </c>
      <c r="E9" s="10">
        <v>3.09</v>
      </c>
      <c r="F9" s="11">
        <v>2.81</v>
      </c>
      <c r="G9" s="12">
        <f t="shared" si="0"/>
        <v>6.0000000000000053E-2</v>
      </c>
      <c r="H9" s="12">
        <f t="shared" si="1"/>
        <v>2.23</v>
      </c>
      <c r="I9" s="22">
        <f t="shared" si="2"/>
        <v>19.14191419141914</v>
      </c>
      <c r="J9" s="22">
        <f t="shared" si="3"/>
        <v>90.938511326860848</v>
      </c>
    </row>
    <row r="10" spans="1:10" ht="45" x14ac:dyDescent="0.25">
      <c r="A10" s="2" t="s">
        <v>8</v>
      </c>
      <c r="B10" s="9" t="s">
        <v>9</v>
      </c>
      <c r="C10" s="10">
        <v>341.14</v>
      </c>
      <c r="D10" s="10">
        <v>164.13</v>
      </c>
      <c r="E10" s="10">
        <v>424.5</v>
      </c>
      <c r="F10" s="11">
        <v>183.23</v>
      </c>
      <c r="G10" s="12">
        <f t="shared" si="0"/>
        <v>83.360000000000014</v>
      </c>
      <c r="H10" s="12">
        <f t="shared" si="1"/>
        <v>19.099999999999994</v>
      </c>
      <c r="I10" s="22">
        <f t="shared" si="2"/>
        <v>48.112211995075334</v>
      </c>
      <c r="J10" s="22">
        <f t="shared" si="3"/>
        <v>43.16372202591284</v>
      </c>
    </row>
    <row r="11" spans="1:10" ht="45" x14ac:dyDescent="0.25">
      <c r="A11" s="2" t="s">
        <v>10</v>
      </c>
      <c r="B11" s="9" t="s">
        <v>11</v>
      </c>
      <c r="C11" s="10">
        <v>84.13</v>
      </c>
      <c r="D11" s="10">
        <v>41.51</v>
      </c>
      <c r="E11" s="10">
        <v>93.48</v>
      </c>
      <c r="F11" s="11">
        <v>45.66</v>
      </c>
      <c r="G11" s="12">
        <f t="shared" si="0"/>
        <v>9.3500000000000085</v>
      </c>
      <c r="H11" s="12">
        <f t="shared" si="1"/>
        <v>4.1499999999999986</v>
      </c>
      <c r="I11" s="22">
        <f t="shared" si="2"/>
        <v>49.340306668251522</v>
      </c>
      <c r="J11" s="22">
        <f t="shared" si="3"/>
        <v>48.844672657252886</v>
      </c>
    </row>
    <row r="12" spans="1:10" x14ac:dyDescent="0.25">
      <c r="A12" s="2" t="s">
        <v>12</v>
      </c>
      <c r="B12" s="9" t="s">
        <v>13</v>
      </c>
      <c r="C12" s="10">
        <v>15</v>
      </c>
      <c r="D12" s="10">
        <v>0</v>
      </c>
      <c r="E12" s="10">
        <v>15</v>
      </c>
      <c r="F12" s="11">
        <v>0</v>
      </c>
      <c r="G12" s="12">
        <f t="shared" si="0"/>
        <v>0</v>
      </c>
      <c r="H12" s="12">
        <f t="shared" si="1"/>
        <v>0</v>
      </c>
      <c r="I12" s="22">
        <f t="shared" si="2"/>
        <v>0</v>
      </c>
      <c r="J12" s="22">
        <f t="shared" si="3"/>
        <v>0</v>
      </c>
    </row>
    <row r="13" spans="1:10" x14ac:dyDescent="0.25">
      <c r="A13" s="2" t="s">
        <v>14</v>
      </c>
      <c r="B13" s="9" t="s">
        <v>15</v>
      </c>
      <c r="C13" s="10">
        <v>486.93</v>
      </c>
      <c r="D13" s="10">
        <v>229.34</v>
      </c>
      <c r="E13" s="10">
        <v>698.37</v>
      </c>
      <c r="F13" s="11">
        <v>276.32</v>
      </c>
      <c r="G13" s="12">
        <f t="shared" si="0"/>
        <v>211.44</v>
      </c>
      <c r="H13" s="12">
        <f t="shared" si="1"/>
        <v>46.97999999999999</v>
      </c>
      <c r="I13" s="22">
        <f t="shared" si="2"/>
        <v>47.09917236563777</v>
      </c>
      <c r="J13" s="22">
        <f t="shared" si="3"/>
        <v>39.566418946976533</v>
      </c>
    </row>
    <row r="14" spans="1:10" s="18" customFormat="1" x14ac:dyDescent="0.25">
      <c r="A14" s="13" t="s">
        <v>16</v>
      </c>
      <c r="B14" s="14" t="s">
        <v>17</v>
      </c>
      <c r="C14" s="15">
        <v>0.02</v>
      </c>
      <c r="D14" s="15">
        <v>0.01</v>
      </c>
      <c r="E14" s="15">
        <v>0.02</v>
      </c>
      <c r="F14" s="16">
        <v>0.01</v>
      </c>
      <c r="G14" s="17">
        <f t="shared" si="0"/>
        <v>0</v>
      </c>
      <c r="H14" s="17">
        <f t="shared" si="1"/>
        <v>0</v>
      </c>
      <c r="I14" s="21">
        <f t="shared" si="2"/>
        <v>50</v>
      </c>
      <c r="J14" s="21">
        <f t="shared" si="3"/>
        <v>50</v>
      </c>
    </row>
    <row r="15" spans="1:10" x14ac:dyDescent="0.25">
      <c r="A15" s="2" t="s">
        <v>18</v>
      </c>
      <c r="B15" s="9" t="s">
        <v>19</v>
      </c>
      <c r="C15" s="10">
        <v>0.02</v>
      </c>
      <c r="D15" s="10">
        <v>0.01</v>
      </c>
      <c r="E15" s="10">
        <v>0.02</v>
      </c>
      <c r="F15" s="11">
        <v>0.01</v>
      </c>
      <c r="G15" s="12">
        <f t="shared" si="0"/>
        <v>0</v>
      </c>
      <c r="H15" s="12">
        <f t="shared" si="1"/>
        <v>0</v>
      </c>
      <c r="I15" s="22">
        <f t="shared" si="2"/>
        <v>50</v>
      </c>
      <c r="J15" s="22">
        <f t="shared" si="3"/>
        <v>50</v>
      </c>
    </row>
    <row r="16" spans="1:10" s="18" customFormat="1" ht="30" x14ac:dyDescent="0.25">
      <c r="A16" s="13" t="s">
        <v>20</v>
      </c>
      <c r="B16" s="14" t="s">
        <v>21</v>
      </c>
      <c r="C16" s="15">
        <v>77.290000000000006</v>
      </c>
      <c r="D16" s="15">
        <v>22.28</v>
      </c>
      <c r="E16" s="15">
        <v>87.15</v>
      </c>
      <c r="F16" s="16">
        <v>30.14</v>
      </c>
      <c r="G16" s="17">
        <f t="shared" si="0"/>
        <v>9.86</v>
      </c>
      <c r="H16" s="17">
        <f t="shared" si="1"/>
        <v>7.8599999999999994</v>
      </c>
      <c r="I16" s="21">
        <f t="shared" si="2"/>
        <v>28.826497606417387</v>
      </c>
      <c r="J16" s="21">
        <f t="shared" si="3"/>
        <v>34.584050487664946</v>
      </c>
    </row>
    <row r="17" spans="1:10" ht="45" x14ac:dyDescent="0.25">
      <c r="A17" s="2" t="s">
        <v>22</v>
      </c>
      <c r="B17" s="9" t="s">
        <v>23</v>
      </c>
      <c r="C17" s="10">
        <v>68.95</v>
      </c>
      <c r="D17" s="10">
        <v>22.22</v>
      </c>
      <c r="E17" s="10">
        <v>80.97</v>
      </c>
      <c r="F17" s="11">
        <v>29.59</v>
      </c>
      <c r="G17" s="12">
        <f t="shared" si="0"/>
        <v>12.019999999999996</v>
      </c>
      <c r="H17" s="12">
        <f t="shared" si="1"/>
        <v>7.370000000000001</v>
      </c>
      <c r="I17" s="22">
        <f t="shared" si="2"/>
        <v>32.226250906453949</v>
      </c>
      <c r="J17" s="22">
        <f t="shared" si="3"/>
        <v>36.544399160182785</v>
      </c>
    </row>
    <row r="18" spans="1:10" ht="30" x14ac:dyDescent="0.25">
      <c r="A18" s="2" t="s">
        <v>24</v>
      </c>
      <c r="B18" s="9" t="s">
        <v>25</v>
      </c>
      <c r="C18" s="10">
        <v>8.34</v>
      </c>
      <c r="D18" s="10">
        <v>7.0000000000000007E-2</v>
      </c>
      <c r="E18" s="10">
        <v>6.17</v>
      </c>
      <c r="F18" s="11">
        <v>0.55000000000000004</v>
      </c>
      <c r="G18" s="12">
        <f t="shared" si="0"/>
        <v>-2.17</v>
      </c>
      <c r="H18" s="12">
        <f t="shared" si="1"/>
        <v>0.48000000000000004</v>
      </c>
      <c r="I18" s="22">
        <f t="shared" si="2"/>
        <v>0.8393285371702639</v>
      </c>
      <c r="J18" s="22">
        <f t="shared" si="3"/>
        <v>8.9141004862236635</v>
      </c>
    </row>
    <row r="19" spans="1:10" s="18" customFormat="1" x14ac:dyDescent="0.25">
      <c r="A19" s="13" t="s">
        <v>26</v>
      </c>
      <c r="B19" s="14" t="s">
        <v>27</v>
      </c>
      <c r="C19" s="15">
        <v>1614.07</v>
      </c>
      <c r="D19" s="15">
        <v>243.11</v>
      </c>
      <c r="E19" s="15">
        <v>746.59</v>
      </c>
      <c r="F19" s="16">
        <v>190.75</v>
      </c>
      <c r="G19" s="17">
        <f t="shared" si="0"/>
        <v>-867.4799999999999</v>
      </c>
      <c r="H19" s="17">
        <f t="shared" si="1"/>
        <v>-52.360000000000014</v>
      </c>
      <c r="I19" s="21">
        <f t="shared" si="2"/>
        <v>15.061924204030804</v>
      </c>
      <c r="J19" s="21">
        <f t="shared" si="3"/>
        <v>25.54949838599499</v>
      </c>
    </row>
    <row r="20" spans="1:10" x14ac:dyDescent="0.25">
      <c r="A20" s="4" t="s">
        <v>99</v>
      </c>
      <c r="B20" s="9" t="s">
        <v>100</v>
      </c>
      <c r="C20" s="19">
        <v>0</v>
      </c>
      <c r="D20" s="19">
        <v>0</v>
      </c>
      <c r="E20" s="10">
        <v>5.47</v>
      </c>
      <c r="F20" s="11">
        <v>0.61</v>
      </c>
      <c r="G20" s="12">
        <f t="shared" si="0"/>
        <v>5.47</v>
      </c>
      <c r="H20" s="12">
        <f t="shared" si="1"/>
        <v>0.61</v>
      </c>
      <c r="I20" s="22">
        <v>0</v>
      </c>
      <c r="J20" s="22">
        <f t="shared" si="3"/>
        <v>11.151736745886655</v>
      </c>
    </row>
    <row r="21" spans="1:10" x14ac:dyDescent="0.25">
      <c r="A21" s="2" t="s">
        <v>28</v>
      </c>
      <c r="B21" s="9" t="s">
        <v>29</v>
      </c>
      <c r="C21" s="10">
        <v>9.36</v>
      </c>
      <c r="D21" s="10">
        <v>0</v>
      </c>
      <c r="E21" s="10">
        <v>0</v>
      </c>
      <c r="F21" s="11">
        <v>0</v>
      </c>
      <c r="G21" s="12">
        <f t="shared" si="0"/>
        <v>-9.36</v>
      </c>
      <c r="H21" s="12">
        <f t="shared" si="1"/>
        <v>0</v>
      </c>
      <c r="I21" s="22">
        <f t="shared" si="2"/>
        <v>0</v>
      </c>
      <c r="J21" s="22">
        <v>0</v>
      </c>
    </row>
    <row r="22" spans="1:10" x14ac:dyDescent="0.25">
      <c r="A22" s="2" t="s">
        <v>30</v>
      </c>
      <c r="B22" s="9" t="s">
        <v>31</v>
      </c>
      <c r="C22" s="10">
        <v>3.61</v>
      </c>
      <c r="D22" s="10">
        <v>0.99</v>
      </c>
      <c r="E22" s="10">
        <v>4.0999999999999996</v>
      </c>
      <c r="F22" s="11">
        <v>1.52</v>
      </c>
      <c r="G22" s="12">
        <f t="shared" si="0"/>
        <v>0.48999999999999977</v>
      </c>
      <c r="H22" s="12">
        <f t="shared" si="1"/>
        <v>0.53</v>
      </c>
      <c r="I22" s="22">
        <f t="shared" si="2"/>
        <v>27.423822714681442</v>
      </c>
      <c r="J22" s="22">
        <f t="shared" si="3"/>
        <v>37.073170731707322</v>
      </c>
    </row>
    <row r="23" spans="1:10" x14ac:dyDescent="0.25">
      <c r="A23" s="2" t="s">
        <v>32</v>
      </c>
      <c r="B23" s="9" t="s">
        <v>33</v>
      </c>
      <c r="C23" s="10">
        <v>1590.86</v>
      </c>
      <c r="D23" s="10">
        <v>240.54</v>
      </c>
      <c r="E23" s="10">
        <v>722.31</v>
      </c>
      <c r="F23" s="11">
        <v>184.02</v>
      </c>
      <c r="G23" s="12">
        <f t="shared" si="0"/>
        <v>-868.55</v>
      </c>
      <c r="H23" s="12">
        <f t="shared" si="1"/>
        <v>-56.519999999999982</v>
      </c>
      <c r="I23" s="22">
        <f t="shared" si="2"/>
        <v>15.120123706674379</v>
      </c>
      <c r="J23" s="22">
        <f t="shared" si="3"/>
        <v>25.476595921418784</v>
      </c>
    </row>
    <row r="24" spans="1:10" x14ac:dyDescent="0.25">
      <c r="A24" s="2" t="s">
        <v>34</v>
      </c>
      <c r="B24" s="9" t="s">
        <v>35</v>
      </c>
      <c r="C24" s="10">
        <v>2.5499999999999998</v>
      </c>
      <c r="D24" s="10">
        <v>0</v>
      </c>
      <c r="E24" s="10">
        <v>1.6</v>
      </c>
      <c r="F24" s="11">
        <v>0.39</v>
      </c>
      <c r="G24" s="12">
        <f t="shared" si="0"/>
        <v>-0.94999999999999973</v>
      </c>
      <c r="H24" s="12">
        <f t="shared" si="1"/>
        <v>0.39</v>
      </c>
      <c r="I24" s="22">
        <f t="shared" si="2"/>
        <v>0</v>
      </c>
      <c r="J24" s="22">
        <f t="shared" si="3"/>
        <v>24.375</v>
      </c>
    </row>
    <row r="25" spans="1:10" x14ac:dyDescent="0.25">
      <c r="A25" s="2" t="s">
        <v>36</v>
      </c>
      <c r="B25" s="9" t="s">
        <v>37</v>
      </c>
      <c r="C25" s="10">
        <v>7.69</v>
      </c>
      <c r="D25" s="10">
        <v>1.58</v>
      </c>
      <c r="E25" s="10">
        <v>13.1</v>
      </c>
      <c r="F25" s="11">
        <v>4.22</v>
      </c>
      <c r="G25" s="12">
        <f t="shared" si="0"/>
        <v>5.4099999999999993</v>
      </c>
      <c r="H25" s="12">
        <f t="shared" si="1"/>
        <v>2.6399999999999997</v>
      </c>
      <c r="I25" s="22">
        <f t="shared" si="2"/>
        <v>20.546163849154745</v>
      </c>
      <c r="J25" s="22">
        <f t="shared" si="3"/>
        <v>32.213740458015266</v>
      </c>
    </row>
    <row r="26" spans="1:10" s="18" customFormat="1" x14ac:dyDescent="0.25">
      <c r="A26" s="13" t="s">
        <v>38</v>
      </c>
      <c r="B26" s="14" t="s">
        <v>39</v>
      </c>
      <c r="C26" s="15">
        <v>497.83</v>
      </c>
      <c r="D26" s="15">
        <v>202.85</v>
      </c>
      <c r="E26" s="15">
        <v>325.12</v>
      </c>
      <c r="F26" s="16">
        <v>213</v>
      </c>
      <c r="G26" s="17">
        <f t="shared" si="0"/>
        <v>-172.70999999999998</v>
      </c>
      <c r="H26" s="17">
        <f t="shared" si="1"/>
        <v>10.150000000000006</v>
      </c>
      <c r="I26" s="21">
        <f t="shared" si="2"/>
        <v>40.746841291203829</v>
      </c>
      <c r="J26" s="21">
        <f t="shared" si="3"/>
        <v>65.514271653543304</v>
      </c>
    </row>
    <row r="27" spans="1:10" x14ac:dyDescent="0.25">
      <c r="A27" s="2" t="s">
        <v>40</v>
      </c>
      <c r="B27" s="9" t="s">
        <v>41</v>
      </c>
      <c r="C27" s="10">
        <v>27.74</v>
      </c>
      <c r="D27" s="10">
        <v>4.58</v>
      </c>
      <c r="E27" s="10">
        <v>35.58</v>
      </c>
      <c r="F27" s="11">
        <v>5.18</v>
      </c>
      <c r="G27" s="12">
        <f t="shared" si="0"/>
        <v>7.84</v>
      </c>
      <c r="H27" s="12">
        <f t="shared" si="1"/>
        <v>0.59999999999999964</v>
      </c>
      <c r="I27" s="22">
        <f t="shared" si="2"/>
        <v>16.510454217736122</v>
      </c>
      <c r="J27" s="22">
        <f t="shared" si="3"/>
        <v>14.558740865654864</v>
      </c>
    </row>
    <row r="28" spans="1:10" x14ac:dyDescent="0.25">
      <c r="A28" s="2" t="s">
        <v>42</v>
      </c>
      <c r="B28" s="9" t="s">
        <v>43</v>
      </c>
      <c r="C28" s="10">
        <v>363.45</v>
      </c>
      <c r="D28" s="10">
        <v>180.25</v>
      </c>
      <c r="E28" s="10">
        <v>250.71</v>
      </c>
      <c r="F28" s="11">
        <v>192.39</v>
      </c>
      <c r="G28" s="12">
        <f t="shared" si="0"/>
        <v>-112.73999999999998</v>
      </c>
      <c r="H28" s="12">
        <f t="shared" si="1"/>
        <v>12.139999999999986</v>
      </c>
      <c r="I28" s="22">
        <f t="shared" si="2"/>
        <v>49.594167010592933</v>
      </c>
      <c r="J28" s="22">
        <f t="shared" si="3"/>
        <v>76.738063898528182</v>
      </c>
    </row>
    <row r="29" spans="1:10" x14ac:dyDescent="0.25">
      <c r="A29" s="2" t="s">
        <v>44</v>
      </c>
      <c r="B29" s="9" t="s">
        <v>45</v>
      </c>
      <c r="C29" s="10">
        <v>106.64</v>
      </c>
      <c r="D29" s="10">
        <v>18.010000000000002</v>
      </c>
      <c r="E29" s="10">
        <v>38.299999999999997</v>
      </c>
      <c r="F29" s="11">
        <v>15.43</v>
      </c>
      <c r="G29" s="12">
        <f t="shared" si="0"/>
        <v>-68.34</v>
      </c>
      <c r="H29" s="12">
        <f t="shared" si="1"/>
        <v>-2.5800000000000018</v>
      </c>
      <c r="I29" s="22">
        <f t="shared" si="2"/>
        <v>16.888597149287325</v>
      </c>
      <c r="J29" s="22">
        <f t="shared" si="3"/>
        <v>40.287206266318542</v>
      </c>
    </row>
    <row r="30" spans="1:10" ht="30" x14ac:dyDescent="0.25">
      <c r="A30" s="4" t="s">
        <v>101</v>
      </c>
      <c r="B30" s="9" t="s">
        <v>102</v>
      </c>
      <c r="C30" s="10">
        <v>0</v>
      </c>
      <c r="D30" s="10">
        <v>0</v>
      </c>
      <c r="E30" s="10">
        <v>0.54</v>
      </c>
      <c r="F30" s="11">
        <v>0</v>
      </c>
      <c r="G30" s="12">
        <f t="shared" si="0"/>
        <v>0.54</v>
      </c>
      <c r="H30" s="12">
        <f t="shared" si="1"/>
        <v>0</v>
      </c>
      <c r="I30" s="22">
        <v>0</v>
      </c>
      <c r="J30" s="22">
        <f t="shared" si="3"/>
        <v>0</v>
      </c>
    </row>
    <row r="31" spans="1:10" s="18" customFormat="1" x14ac:dyDescent="0.25">
      <c r="A31" s="13" t="s">
        <v>46</v>
      </c>
      <c r="B31" s="14" t="s">
        <v>47</v>
      </c>
      <c r="C31" s="15">
        <v>3.64</v>
      </c>
      <c r="D31" s="15">
        <v>0.24</v>
      </c>
      <c r="E31" s="15">
        <v>3.55</v>
      </c>
      <c r="F31" s="16">
        <v>0.19</v>
      </c>
      <c r="G31" s="17">
        <f t="shared" si="0"/>
        <v>-9.0000000000000302E-2</v>
      </c>
      <c r="H31" s="17">
        <f t="shared" si="1"/>
        <v>-4.9999999999999989E-2</v>
      </c>
      <c r="I31" s="21">
        <f t="shared" si="2"/>
        <v>6.5934065934065931</v>
      </c>
      <c r="J31" s="21">
        <f t="shared" si="3"/>
        <v>5.352112676056338</v>
      </c>
    </row>
    <row r="32" spans="1:10" ht="30" x14ac:dyDescent="0.25">
      <c r="A32" s="2" t="s">
        <v>48</v>
      </c>
      <c r="B32" s="9" t="s">
        <v>49</v>
      </c>
      <c r="C32" s="10">
        <v>3.64</v>
      </c>
      <c r="D32" s="10">
        <v>0.24</v>
      </c>
      <c r="E32" s="10">
        <v>3.55</v>
      </c>
      <c r="F32" s="11">
        <v>0.19</v>
      </c>
      <c r="G32" s="12">
        <f t="shared" si="0"/>
        <v>-9.0000000000000302E-2</v>
      </c>
      <c r="H32" s="12">
        <f t="shared" si="1"/>
        <v>-4.9999999999999989E-2</v>
      </c>
      <c r="I32" s="22">
        <f t="shared" si="2"/>
        <v>6.5934065934065931</v>
      </c>
      <c r="J32" s="22">
        <f t="shared" si="3"/>
        <v>5.352112676056338</v>
      </c>
    </row>
    <row r="33" spans="1:10" s="18" customFormat="1" x14ac:dyDescent="0.25">
      <c r="A33" s="13" t="s">
        <v>50</v>
      </c>
      <c r="B33" s="14" t="s">
        <v>51</v>
      </c>
      <c r="C33" s="15">
        <v>8171.5</v>
      </c>
      <c r="D33" s="15">
        <v>4668.8900000000003</v>
      </c>
      <c r="E33" s="15">
        <v>8446.01</v>
      </c>
      <c r="F33" s="16">
        <v>4020.91</v>
      </c>
      <c r="G33" s="17">
        <f t="shared" si="0"/>
        <v>274.51000000000022</v>
      </c>
      <c r="H33" s="17">
        <f t="shared" si="1"/>
        <v>-647.98000000000047</v>
      </c>
      <c r="I33" s="21">
        <f t="shared" si="2"/>
        <v>57.136266291378575</v>
      </c>
      <c r="J33" s="21">
        <f t="shared" si="3"/>
        <v>47.607213346893978</v>
      </c>
    </row>
    <row r="34" spans="1:10" x14ac:dyDescent="0.25">
      <c r="A34" s="2" t="s">
        <v>52</v>
      </c>
      <c r="B34" s="9" t="s">
        <v>53</v>
      </c>
      <c r="C34" s="10">
        <v>2305.12</v>
      </c>
      <c r="D34" s="10">
        <v>1165.43</v>
      </c>
      <c r="E34" s="10">
        <v>2939.83</v>
      </c>
      <c r="F34" s="11">
        <v>1334.1</v>
      </c>
      <c r="G34" s="12">
        <f t="shared" si="0"/>
        <v>634.71</v>
      </c>
      <c r="H34" s="12">
        <f t="shared" si="1"/>
        <v>168.66999999999985</v>
      </c>
      <c r="I34" s="22">
        <f t="shared" si="2"/>
        <v>50.558322343305342</v>
      </c>
      <c r="J34" s="22">
        <f t="shared" si="3"/>
        <v>45.380175044135207</v>
      </c>
    </row>
    <row r="35" spans="1:10" x14ac:dyDescent="0.25">
      <c r="A35" s="2" t="s">
        <v>54</v>
      </c>
      <c r="B35" s="9" t="s">
        <v>55</v>
      </c>
      <c r="C35" s="10">
        <v>5133.41</v>
      </c>
      <c r="D35" s="10">
        <v>3101.38</v>
      </c>
      <c r="E35" s="10">
        <v>4709.75</v>
      </c>
      <c r="F35" s="11">
        <v>2280.09</v>
      </c>
      <c r="G35" s="12">
        <f t="shared" si="0"/>
        <v>-423.65999999999985</v>
      </c>
      <c r="H35" s="12">
        <f t="shared" si="1"/>
        <v>-821.29</v>
      </c>
      <c r="I35" s="22">
        <f t="shared" si="2"/>
        <v>60.415591195715912</v>
      </c>
      <c r="J35" s="22">
        <f t="shared" si="3"/>
        <v>48.412123785763576</v>
      </c>
    </row>
    <row r="36" spans="1:10" x14ac:dyDescent="0.25">
      <c r="A36" s="2" t="s">
        <v>56</v>
      </c>
      <c r="B36" s="9" t="s">
        <v>57</v>
      </c>
      <c r="C36" s="10">
        <v>350.73</v>
      </c>
      <c r="D36" s="10">
        <v>232.02</v>
      </c>
      <c r="E36" s="10">
        <v>382.6</v>
      </c>
      <c r="F36" s="11">
        <v>230.4</v>
      </c>
      <c r="G36" s="12">
        <f t="shared" si="0"/>
        <v>31.870000000000005</v>
      </c>
      <c r="H36" s="12">
        <f t="shared" si="1"/>
        <v>-1.6200000000000045</v>
      </c>
      <c r="I36" s="22">
        <f t="shared" si="2"/>
        <v>66.15345137285091</v>
      </c>
      <c r="J36" s="22">
        <f t="shared" si="3"/>
        <v>60.219550444328277</v>
      </c>
    </row>
    <row r="37" spans="1:10" ht="30" x14ac:dyDescent="0.25">
      <c r="A37" s="2" t="s">
        <v>58</v>
      </c>
      <c r="B37" s="9" t="s">
        <v>59</v>
      </c>
      <c r="C37" s="10">
        <v>27.5</v>
      </c>
      <c r="D37" s="10">
        <v>9.5</v>
      </c>
      <c r="E37" s="10">
        <v>22.52</v>
      </c>
      <c r="F37" s="11">
        <v>10.64</v>
      </c>
      <c r="G37" s="12">
        <f t="shared" si="0"/>
        <v>-4.9800000000000004</v>
      </c>
      <c r="H37" s="12">
        <f t="shared" si="1"/>
        <v>1.1400000000000006</v>
      </c>
      <c r="I37" s="22">
        <f t="shared" si="2"/>
        <v>34.545454545454547</v>
      </c>
      <c r="J37" s="22">
        <f t="shared" si="3"/>
        <v>47.246891651865013</v>
      </c>
    </row>
    <row r="38" spans="1:10" x14ac:dyDescent="0.25">
      <c r="A38" s="2" t="s">
        <v>60</v>
      </c>
      <c r="B38" s="9" t="s">
        <v>61</v>
      </c>
      <c r="C38" s="10">
        <v>34.19</v>
      </c>
      <c r="D38" s="10">
        <v>3.71</v>
      </c>
      <c r="E38" s="10">
        <v>10.47</v>
      </c>
      <c r="F38" s="11">
        <v>0.53</v>
      </c>
      <c r="G38" s="12">
        <f t="shared" si="0"/>
        <v>-23.72</v>
      </c>
      <c r="H38" s="12">
        <f t="shared" si="1"/>
        <v>-3.1799999999999997</v>
      </c>
      <c r="I38" s="22">
        <f t="shared" si="2"/>
        <v>10.851126060251536</v>
      </c>
      <c r="J38" s="22">
        <f t="shared" si="3"/>
        <v>5.0620821394460362</v>
      </c>
    </row>
    <row r="39" spans="1:10" x14ac:dyDescent="0.25">
      <c r="A39" s="2" t="s">
        <v>62</v>
      </c>
      <c r="B39" s="9" t="s">
        <v>63</v>
      </c>
      <c r="C39" s="10">
        <v>320.56</v>
      </c>
      <c r="D39" s="10">
        <v>156.86000000000001</v>
      </c>
      <c r="E39" s="10">
        <v>380.84</v>
      </c>
      <c r="F39" s="11">
        <v>165.16</v>
      </c>
      <c r="G39" s="12">
        <f t="shared" si="0"/>
        <v>60.279999999999973</v>
      </c>
      <c r="H39" s="12">
        <f t="shared" si="1"/>
        <v>8.2999999999999829</v>
      </c>
      <c r="I39" s="22">
        <f t="shared" si="2"/>
        <v>48.93311704517096</v>
      </c>
      <c r="J39" s="22">
        <f t="shared" si="3"/>
        <v>43.367293351538706</v>
      </c>
    </row>
    <row r="40" spans="1:10" s="18" customFormat="1" x14ac:dyDescent="0.25">
      <c r="A40" s="13" t="s">
        <v>64</v>
      </c>
      <c r="B40" s="14" t="s">
        <v>65</v>
      </c>
      <c r="C40" s="15">
        <v>210.81</v>
      </c>
      <c r="D40" s="15">
        <v>36.18</v>
      </c>
      <c r="E40" s="15">
        <v>1267.69</v>
      </c>
      <c r="F40" s="16">
        <v>74.59</v>
      </c>
      <c r="G40" s="17">
        <f t="shared" si="0"/>
        <v>1056.8800000000001</v>
      </c>
      <c r="H40" s="17">
        <f t="shared" si="1"/>
        <v>38.410000000000004</v>
      </c>
      <c r="I40" s="21">
        <f t="shared" si="2"/>
        <v>17.162373701437314</v>
      </c>
      <c r="J40" s="21">
        <f t="shared" si="3"/>
        <v>5.8839306139513603</v>
      </c>
    </row>
    <row r="41" spans="1:10" x14ac:dyDescent="0.25">
      <c r="A41" s="2" t="s">
        <v>66</v>
      </c>
      <c r="B41" s="9" t="s">
        <v>67</v>
      </c>
      <c r="C41" s="10">
        <v>183.79</v>
      </c>
      <c r="D41" s="10">
        <v>22.57</v>
      </c>
      <c r="E41" s="10">
        <v>1248.6199999999999</v>
      </c>
      <c r="F41" s="11">
        <v>66.180000000000007</v>
      </c>
      <c r="G41" s="12">
        <f t="shared" si="0"/>
        <v>1064.83</v>
      </c>
      <c r="H41" s="12">
        <f t="shared" si="1"/>
        <v>43.610000000000007</v>
      </c>
      <c r="I41" s="22">
        <f t="shared" si="2"/>
        <v>12.280319930355297</v>
      </c>
      <c r="J41" s="22">
        <f t="shared" si="3"/>
        <v>5.3002514776313063</v>
      </c>
    </row>
    <row r="42" spans="1:10" ht="30" x14ac:dyDescent="0.25">
      <c r="A42" s="2" t="s">
        <v>68</v>
      </c>
      <c r="B42" s="9" t="s">
        <v>69</v>
      </c>
      <c r="C42" s="10">
        <v>27.01</v>
      </c>
      <c r="D42" s="10">
        <v>13.61</v>
      </c>
      <c r="E42" s="10">
        <v>19.059999999999999</v>
      </c>
      <c r="F42" s="11">
        <v>8.41</v>
      </c>
      <c r="G42" s="12">
        <f t="shared" si="0"/>
        <v>-7.9500000000000028</v>
      </c>
      <c r="H42" s="12">
        <f t="shared" si="1"/>
        <v>-5.1999999999999993</v>
      </c>
      <c r="I42" s="22">
        <f t="shared" si="2"/>
        <v>50.388744909292853</v>
      </c>
      <c r="J42" s="22">
        <f t="shared" si="3"/>
        <v>44.123819517313748</v>
      </c>
    </row>
    <row r="43" spans="1:10" s="18" customFormat="1" x14ac:dyDescent="0.25">
      <c r="A43" s="13" t="s">
        <v>70</v>
      </c>
      <c r="B43" s="14" t="s">
        <v>71</v>
      </c>
      <c r="C43" s="15">
        <v>47.6</v>
      </c>
      <c r="D43" s="15">
        <v>10.85</v>
      </c>
      <c r="E43" s="15">
        <v>50.15</v>
      </c>
      <c r="F43" s="16">
        <v>20.12</v>
      </c>
      <c r="G43" s="17">
        <f t="shared" si="0"/>
        <v>2.5499999999999972</v>
      </c>
      <c r="H43" s="17">
        <f t="shared" si="1"/>
        <v>9.2700000000000014</v>
      </c>
      <c r="I43" s="21">
        <f t="shared" si="2"/>
        <v>22.794117647058822</v>
      </c>
      <c r="J43" s="21">
        <f t="shared" si="3"/>
        <v>40.119641076769689</v>
      </c>
    </row>
    <row r="44" spans="1:10" x14ac:dyDescent="0.25">
      <c r="A44" s="2" t="s">
        <v>72</v>
      </c>
      <c r="B44" s="9" t="s">
        <v>73</v>
      </c>
      <c r="C44" s="10">
        <v>47.6</v>
      </c>
      <c r="D44" s="10">
        <v>10.85</v>
      </c>
      <c r="E44" s="10">
        <v>50.15</v>
      </c>
      <c r="F44" s="11">
        <v>20.12</v>
      </c>
      <c r="G44" s="12">
        <f t="shared" si="0"/>
        <v>2.5499999999999972</v>
      </c>
      <c r="H44" s="12">
        <f t="shared" si="1"/>
        <v>9.2700000000000014</v>
      </c>
      <c r="I44" s="22">
        <f t="shared" si="2"/>
        <v>22.794117647058822</v>
      </c>
      <c r="J44" s="22">
        <f t="shared" si="3"/>
        <v>40.119641076769689</v>
      </c>
    </row>
    <row r="45" spans="1:10" s="18" customFormat="1" x14ac:dyDescent="0.25">
      <c r="A45" s="13" t="s">
        <v>74</v>
      </c>
      <c r="B45" s="14" t="s">
        <v>75</v>
      </c>
      <c r="C45" s="15">
        <v>267.95</v>
      </c>
      <c r="D45" s="15">
        <v>79.91</v>
      </c>
      <c r="E45" s="15">
        <v>284.7</v>
      </c>
      <c r="F45" s="16">
        <v>124.1</v>
      </c>
      <c r="G45" s="17">
        <f t="shared" si="0"/>
        <v>16.75</v>
      </c>
      <c r="H45" s="17">
        <f t="shared" si="1"/>
        <v>44.19</v>
      </c>
      <c r="I45" s="21">
        <f t="shared" si="2"/>
        <v>29.822728120918082</v>
      </c>
      <c r="J45" s="21">
        <f t="shared" si="3"/>
        <v>43.589743589743591</v>
      </c>
    </row>
    <row r="46" spans="1:10" x14ac:dyDescent="0.25">
      <c r="A46" s="2" t="s">
        <v>76</v>
      </c>
      <c r="B46" s="9" t="s">
        <v>77</v>
      </c>
      <c r="C46" s="10">
        <v>13.92</v>
      </c>
      <c r="D46" s="10">
        <v>5.12</v>
      </c>
      <c r="E46" s="10">
        <v>13.83</v>
      </c>
      <c r="F46" s="11">
        <v>5.27</v>
      </c>
      <c r="G46" s="12">
        <f t="shared" si="0"/>
        <v>-8.9999999999999858E-2</v>
      </c>
      <c r="H46" s="12">
        <f t="shared" si="1"/>
        <v>0.14999999999999947</v>
      </c>
      <c r="I46" s="22">
        <f t="shared" si="2"/>
        <v>36.781609195402297</v>
      </c>
      <c r="J46" s="22">
        <f t="shared" si="3"/>
        <v>38.105567606652208</v>
      </c>
    </row>
    <row r="47" spans="1:10" x14ac:dyDescent="0.25">
      <c r="A47" s="2" t="s">
        <v>78</v>
      </c>
      <c r="B47" s="9" t="s">
        <v>79</v>
      </c>
      <c r="C47" s="10">
        <v>110.54</v>
      </c>
      <c r="D47" s="10">
        <v>35.6</v>
      </c>
      <c r="E47" s="10">
        <v>94.64</v>
      </c>
      <c r="F47" s="11">
        <v>36.549999999999997</v>
      </c>
      <c r="G47" s="12">
        <f t="shared" si="0"/>
        <v>-15.900000000000006</v>
      </c>
      <c r="H47" s="12">
        <f t="shared" si="1"/>
        <v>0.94999999999999574</v>
      </c>
      <c r="I47" s="22">
        <f t="shared" si="2"/>
        <v>32.205536457390991</v>
      </c>
      <c r="J47" s="22">
        <f t="shared" si="3"/>
        <v>38.620033812341497</v>
      </c>
    </row>
    <row r="48" spans="1:10" x14ac:dyDescent="0.25">
      <c r="A48" s="2" t="s">
        <v>80</v>
      </c>
      <c r="B48" s="9" t="s">
        <v>81</v>
      </c>
      <c r="C48" s="10">
        <v>143.49</v>
      </c>
      <c r="D48" s="10">
        <v>39.19</v>
      </c>
      <c r="E48" s="10">
        <v>176.23</v>
      </c>
      <c r="F48" s="11">
        <v>82.28</v>
      </c>
      <c r="G48" s="12">
        <f t="shared" si="0"/>
        <v>32.739999999999981</v>
      </c>
      <c r="H48" s="12">
        <f t="shared" si="1"/>
        <v>43.09</v>
      </c>
      <c r="I48" s="22">
        <f t="shared" si="2"/>
        <v>27.312007805421977</v>
      </c>
      <c r="J48" s="22">
        <f t="shared" si="3"/>
        <v>46.688985984225162</v>
      </c>
    </row>
    <row r="49" spans="1:10" s="18" customFormat="1" x14ac:dyDescent="0.25">
      <c r="A49" s="13" t="s">
        <v>82</v>
      </c>
      <c r="B49" s="14" t="s">
        <v>83</v>
      </c>
      <c r="C49" s="15">
        <v>502</v>
      </c>
      <c r="D49" s="15">
        <v>271.52999999999997</v>
      </c>
      <c r="E49" s="15">
        <v>542.84</v>
      </c>
      <c r="F49" s="16">
        <v>274.83999999999997</v>
      </c>
      <c r="G49" s="17">
        <f t="shared" si="0"/>
        <v>40.840000000000032</v>
      </c>
      <c r="H49" s="17">
        <f t="shared" si="1"/>
        <v>3.3100000000000023</v>
      </c>
      <c r="I49" s="21">
        <f t="shared" si="2"/>
        <v>54.089641434262944</v>
      </c>
      <c r="J49" s="21">
        <f t="shared" si="3"/>
        <v>50.630019895365109</v>
      </c>
    </row>
    <row r="50" spans="1:10" x14ac:dyDescent="0.25">
      <c r="A50" s="2" t="s">
        <v>84</v>
      </c>
      <c r="B50" s="9" t="s">
        <v>85</v>
      </c>
      <c r="C50" s="10">
        <v>11.33</v>
      </c>
      <c r="D50" s="10">
        <v>4.5599999999999996</v>
      </c>
      <c r="E50" s="10">
        <v>13.71</v>
      </c>
      <c r="F50" s="11">
        <v>4.5999999999999996</v>
      </c>
      <c r="G50" s="12">
        <f t="shared" si="0"/>
        <v>2.3800000000000008</v>
      </c>
      <c r="H50" s="12">
        <f t="shared" si="1"/>
        <v>4.0000000000000036E-2</v>
      </c>
      <c r="I50" s="22">
        <f t="shared" si="2"/>
        <v>40.247131509267426</v>
      </c>
      <c r="J50" s="22">
        <f t="shared" si="3"/>
        <v>33.552151714077311</v>
      </c>
    </row>
    <row r="51" spans="1:10" x14ac:dyDescent="0.25">
      <c r="A51" s="2" t="s">
        <v>86</v>
      </c>
      <c r="B51" s="9" t="s">
        <v>87</v>
      </c>
      <c r="C51" s="10">
        <v>490.67</v>
      </c>
      <c r="D51" s="10">
        <v>266.95999999999998</v>
      </c>
      <c r="E51" s="10">
        <v>514.03</v>
      </c>
      <c r="F51" s="11">
        <v>262.94</v>
      </c>
      <c r="G51" s="12">
        <f t="shared" si="0"/>
        <v>23.359999999999957</v>
      </c>
      <c r="H51" s="12">
        <f t="shared" si="1"/>
        <v>-4.0199999999999818</v>
      </c>
      <c r="I51" s="22">
        <f t="shared" si="2"/>
        <v>54.407239081256229</v>
      </c>
      <c r="J51" s="22">
        <f t="shared" si="3"/>
        <v>51.15265645973971</v>
      </c>
    </row>
    <row r="52" spans="1:10" ht="30" x14ac:dyDescent="0.25">
      <c r="A52" s="4" t="s">
        <v>103</v>
      </c>
      <c r="B52" s="9" t="s">
        <v>104</v>
      </c>
      <c r="C52" s="10">
        <v>0</v>
      </c>
      <c r="D52" s="10">
        <v>0</v>
      </c>
      <c r="E52" s="10">
        <v>15.1</v>
      </c>
      <c r="F52" s="11">
        <v>7.31</v>
      </c>
      <c r="G52" s="12">
        <f t="shared" si="0"/>
        <v>15.1</v>
      </c>
      <c r="H52" s="12">
        <f t="shared" si="1"/>
        <v>7.31</v>
      </c>
      <c r="I52" s="22">
        <v>0</v>
      </c>
      <c r="J52" s="22">
        <f t="shared" si="3"/>
        <v>48.410596026490069</v>
      </c>
    </row>
    <row r="53" spans="1:10" s="18" customFormat="1" x14ac:dyDescent="0.25">
      <c r="A53" s="13" t="s">
        <v>88</v>
      </c>
      <c r="B53" s="14" t="s">
        <v>89</v>
      </c>
      <c r="C53" s="15">
        <v>36.29</v>
      </c>
      <c r="D53" s="15">
        <v>22.74</v>
      </c>
      <c r="E53" s="15">
        <v>41.08</v>
      </c>
      <c r="F53" s="16">
        <v>17.62</v>
      </c>
      <c r="G53" s="17">
        <f t="shared" si="0"/>
        <v>4.7899999999999991</v>
      </c>
      <c r="H53" s="17">
        <f t="shared" si="1"/>
        <v>-5.1199999999999974</v>
      </c>
      <c r="I53" s="21">
        <f t="shared" si="2"/>
        <v>62.66189032791403</v>
      </c>
      <c r="J53" s="21">
        <f t="shared" si="3"/>
        <v>42.891918208373909</v>
      </c>
    </row>
    <row r="54" spans="1:10" x14ac:dyDescent="0.25">
      <c r="A54" s="2" t="s">
        <v>90</v>
      </c>
      <c r="B54" s="9" t="s">
        <v>91</v>
      </c>
      <c r="C54" s="10">
        <v>10</v>
      </c>
      <c r="D54" s="10">
        <v>8.06</v>
      </c>
      <c r="E54" s="10">
        <v>10</v>
      </c>
      <c r="F54" s="11">
        <v>3.06</v>
      </c>
      <c r="G54" s="12">
        <f t="shared" si="0"/>
        <v>0</v>
      </c>
      <c r="H54" s="12">
        <f t="shared" si="1"/>
        <v>-5</v>
      </c>
      <c r="I54" s="22">
        <f t="shared" si="2"/>
        <v>80.599999999999994</v>
      </c>
      <c r="J54" s="22">
        <f t="shared" si="3"/>
        <v>30.6</v>
      </c>
    </row>
    <row r="55" spans="1:10" x14ac:dyDescent="0.25">
      <c r="A55" s="2" t="s">
        <v>92</v>
      </c>
      <c r="B55" s="9" t="s">
        <v>93</v>
      </c>
      <c r="C55" s="10">
        <v>26.29</v>
      </c>
      <c r="D55" s="10">
        <v>14.68</v>
      </c>
      <c r="E55" s="10">
        <v>31.08</v>
      </c>
      <c r="F55" s="11">
        <v>14.56</v>
      </c>
      <c r="G55" s="12">
        <f t="shared" si="0"/>
        <v>4.7899999999999991</v>
      </c>
      <c r="H55" s="12">
        <f t="shared" si="1"/>
        <v>-0.11999999999999922</v>
      </c>
      <c r="I55" s="22">
        <f t="shared" si="2"/>
        <v>55.83872194750856</v>
      </c>
      <c r="J55" s="22">
        <f t="shared" si="3"/>
        <v>46.846846846846852</v>
      </c>
    </row>
    <row r="56" spans="1:10" s="18" customFormat="1" ht="30" x14ac:dyDescent="0.25">
      <c r="A56" s="13" t="s">
        <v>94</v>
      </c>
      <c r="B56" s="14" t="s">
        <v>95</v>
      </c>
      <c r="C56" s="15">
        <v>55</v>
      </c>
      <c r="D56" s="15">
        <v>19.38</v>
      </c>
      <c r="E56" s="15">
        <v>76.02</v>
      </c>
      <c r="F56" s="16">
        <v>34.29</v>
      </c>
      <c r="G56" s="17">
        <f t="shared" si="0"/>
        <v>21.019999999999996</v>
      </c>
      <c r="H56" s="17">
        <f t="shared" si="1"/>
        <v>14.91</v>
      </c>
      <c r="I56" s="21">
        <f t="shared" si="2"/>
        <v>35.236363636363635</v>
      </c>
      <c r="J56" s="21">
        <f t="shared" si="3"/>
        <v>45.10655090765588</v>
      </c>
    </row>
    <row r="57" spans="1:10" ht="30" x14ac:dyDescent="0.25">
      <c r="A57" s="2" t="s">
        <v>96</v>
      </c>
      <c r="B57" s="9" t="s">
        <v>97</v>
      </c>
      <c r="C57" s="10">
        <v>55</v>
      </c>
      <c r="D57" s="10">
        <v>19.38</v>
      </c>
      <c r="E57" s="10">
        <v>76.02</v>
      </c>
      <c r="F57" s="11">
        <v>34.29</v>
      </c>
      <c r="G57" s="12">
        <f t="shared" si="0"/>
        <v>21.019999999999996</v>
      </c>
      <c r="H57" s="12">
        <f t="shared" si="1"/>
        <v>14.91</v>
      </c>
      <c r="I57" s="22">
        <f t="shared" si="2"/>
        <v>35.236363636363635</v>
      </c>
      <c r="J57" s="22">
        <f t="shared" si="3"/>
        <v>45.10655090765588</v>
      </c>
    </row>
    <row r="58" spans="1:10" s="18" customFormat="1" x14ac:dyDescent="0.25">
      <c r="A58" s="13"/>
      <c r="B58" s="14" t="s">
        <v>98</v>
      </c>
      <c r="C58" s="15">
        <v>12417.88</v>
      </c>
      <c r="D58" s="15">
        <v>6014.93</v>
      </c>
      <c r="E58" s="15">
        <v>13110.64</v>
      </c>
      <c r="F58" s="16">
        <v>5511.58</v>
      </c>
      <c r="G58" s="17">
        <f t="shared" si="0"/>
        <v>692.76000000000022</v>
      </c>
      <c r="H58" s="17">
        <f t="shared" si="1"/>
        <v>-503.35000000000036</v>
      </c>
      <c r="I58" s="21">
        <f t="shared" si="2"/>
        <v>48.437656025021987</v>
      </c>
      <c r="J58" s="21">
        <f t="shared" si="3"/>
        <v>42.038985129635165</v>
      </c>
    </row>
    <row r="59" spans="1:10" x14ac:dyDescent="0.25">
      <c r="A59" s="1"/>
    </row>
    <row r="60" spans="1:10" x14ac:dyDescent="0.25">
      <c r="A60" s="1"/>
    </row>
  </sheetData>
  <mergeCells count="3">
    <mergeCell ref="A4:C4"/>
    <mergeCell ref="A1:J1"/>
    <mergeCell ref="A2:J2"/>
  </mergeCells>
  <pageMargins left="0.75" right="0.75" top="0.75" bottom="0.5" header="0.5" footer="0.31496099999999999"/>
  <pageSetup paperSize="9" scale="75" fitToHeight="0" orientation="landscape" r:id="rId1"/>
  <headerFooter>
    <oddHeader>&amp;LФКУ Администрации Одинцовского муниципального района</oddHeader>
    <oddFooter>&amp;L 31.08.2018 10:50:43&amp;R&amp;P/&amp;N</oddFooter>
    <evenHeader>&amp;LФКУ Администрации Одинцовского муниципального района</evenHeader>
    <evenFooter>&amp;L 31.08.2018 10:50:43&amp;R&amp;P/&amp;N</evenFooter>
    <firstHeader>&amp;LФКУ Администрации Одинцовского муниципального района</firstHeader>
    <firstFooter>&amp;L 31.08.2018 10:50:43&amp;R&amp;P/&amp;N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dcterms:created xsi:type="dcterms:W3CDTF">2018-08-31T07:50:43Z</dcterms:created>
  <dcterms:modified xsi:type="dcterms:W3CDTF">2018-09-24T13:33:12Z</dcterms:modified>
</cp:coreProperties>
</file>