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8800" windowHeight="12270" tabRatio="885" activeTab="8"/>
  </bookViews>
  <sheets>
    <sheet name="с.п. Барвихинское" sheetId="16" r:id="rId1"/>
    <sheet name="с.п. Захаровское" sheetId="10" r:id="rId2"/>
    <sheet name="с.п. Назарьевское" sheetId="13" r:id="rId3"/>
    <sheet name="г.п. Одинцово" sheetId="14" r:id="rId4"/>
    <sheet name="г.п. Голицыно" sheetId="6" r:id="rId5"/>
    <sheet name="с.п. Часцовское" sheetId="8" r:id="rId6"/>
    <sheet name="с.п. Никольское Стар.гор." sheetId="11" r:id="rId7"/>
    <sheet name="с.п. Никольское Шарапово" sheetId="12" r:id="rId8"/>
    <sheet name="г.п. Новоивановское" sheetId="1" r:id="rId9"/>
  </sheets>
  <definedNames>
    <definedName name="_xlnm.Print_Titles" localSheetId="4">'г.п. Голицыно'!$2:$2</definedName>
    <definedName name="_xlnm.Print_Titles" localSheetId="0">'с.п. Барвихинское'!$4:$4</definedName>
    <definedName name="_xlnm.Print_Titles" localSheetId="2">'с.п. Назарьевское'!$2:$2</definedName>
    <definedName name="_xlnm.Print_Titles" localSheetId="6">'с.п. Никольское Стар.гор.'!$3:$3</definedName>
    <definedName name="_xlnm.Print_Titles" localSheetId="7">'с.п. Никольское Шарапово'!$3:$3</definedName>
  </definedNames>
  <calcPr calcId="144525"/>
</workbook>
</file>

<file path=xl/calcChain.xml><?xml version="1.0" encoding="utf-8"?>
<calcChain xmlns="http://schemas.openxmlformats.org/spreadsheetml/2006/main">
  <c r="B35" i="12" l="1"/>
  <c r="B25" i="12"/>
  <c r="B14" i="12"/>
  <c r="B4" i="12"/>
  <c r="B27" i="11"/>
  <c r="B16" i="11"/>
  <c r="B4" i="11"/>
  <c r="E67" i="16" l="1"/>
  <c r="B53" i="11" l="1"/>
  <c r="E19" i="1" l="1"/>
  <c r="E33" i="1"/>
  <c r="E4" i="1"/>
  <c r="E4" i="14" l="1"/>
  <c r="E15" i="8" l="1"/>
  <c r="B37" i="11" l="1"/>
  <c r="E54" i="16"/>
  <c r="E42" i="16"/>
  <c r="E30" i="16"/>
  <c r="E17" i="16"/>
  <c r="B53" i="12" l="1"/>
  <c r="B45" i="12"/>
  <c r="B62" i="11" l="1"/>
  <c r="B45" i="11"/>
  <c r="E39" i="8"/>
  <c r="E27" i="8"/>
  <c r="E3" i="8"/>
  <c r="E103" i="6" l="1"/>
  <c r="E91" i="6"/>
  <c r="E80" i="6"/>
  <c r="E68" i="6"/>
  <c r="E56" i="6"/>
  <c r="E42" i="6"/>
  <c r="E30" i="6"/>
  <c r="E15" i="6"/>
  <c r="E3" i="6"/>
  <c r="E48" i="13" l="1"/>
  <c r="E37" i="13"/>
  <c r="E27" i="13"/>
  <c r="E16" i="13"/>
  <c r="E29" i="14"/>
  <c r="E17" i="14"/>
  <c r="E16" i="10"/>
  <c r="E4" i="10"/>
  <c r="E3" i="13" l="1"/>
  <c r="E5" i="16"/>
</calcChain>
</file>

<file path=xl/sharedStrings.xml><?xml version="1.0" encoding="utf-8"?>
<sst xmlns="http://schemas.openxmlformats.org/spreadsheetml/2006/main" count="552" uniqueCount="104">
  <si>
    <t>Виды благоустройства жилого фонда</t>
  </si>
  <si>
    <t>ВДГО</t>
  </si>
  <si>
    <t>1. Текущий ремонт общего имущества МКД</t>
  </si>
  <si>
    <t>1. Жилые дома, имеющие все виды благоустройства, лифты, мусоропроводы и оборудованные газовыми приборами</t>
  </si>
  <si>
    <t>2.Содержание общего имущества</t>
  </si>
  <si>
    <t>3.Работы по управлению МКД</t>
  </si>
  <si>
    <t>6.Обслуживание мусоропровода</t>
  </si>
  <si>
    <t xml:space="preserve">2.Жилые дома, имеющие все виды благоустройства, кроме лифта и мусоропровода, необорудованные газовыми приборами </t>
  </si>
  <si>
    <t>3.Жилые дома, имеющие все виды благоустройства, кроме лифта и мусоропровода и оборудованные газовыми приборами</t>
  </si>
  <si>
    <t>1. Жилые многоквартирные дома, имеющие все виды благоустройства, кроме  мусоропровода, оборудованные газовыми приборами</t>
  </si>
  <si>
    <t>2. Жилые многоквартирные дома, имеющие все виды благоустройства, кроме лифта и мусоропровода и оборудованные газовыми приборами</t>
  </si>
  <si>
    <t>3. Жилые многоквартирные дома, имеющие все виды благоустройства, кроме лифта и мусоропровода, необорудованные газовыми приборами</t>
  </si>
  <si>
    <t>4. Жилые многоквартирные дома, имеющие не все виды благоустройства, короме перечисленных в п.п. 1 и необорудованные газовыми приборами</t>
  </si>
  <si>
    <t>5. Жилые многоквартирные дома, имеющие не все виды благоустройства, короме перечисленных в п.п. 1 и оборудованные газовыми приборами</t>
  </si>
  <si>
    <t>6. Жилые многоквартирные дома, имеющие не все виды благоустройства, короме перечисленных в п.п. 1 и необорудованные газовыми приборами</t>
  </si>
  <si>
    <t>7. Жилые многоквартирные дома, имеющие не все виды благоустройства, короме перечисленных в п.п. 1 и необорудованные газовыми приборами</t>
  </si>
  <si>
    <t>1. Жилые многоквартирные дома, имеющие все виды благоустройства, кроме лифта и мусоропровода, необорудованные газовыми приборами</t>
  </si>
  <si>
    <t>3. Жилые многоквартирные дома, имеющие не все виды благоустройства, короме перечисленных в п.п. 1 и необорудованные газовыми приборами</t>
  </si>
  <si>
    <t>5. Жилые многоквартирные дома, имеющие не все виды благоустройства, короме перечисленных в п.п. 1 и необорудованные газовыми приборами</t>
  </si>
  <si>
    <t>10.Обслуживание газового оборудования</t>
  </si>
  <si>
    <t>1. Жилые дома, имеющие все виды благоустройства, кроме лифта и мусоропровода, оборудованные  газовыми приборами</t>
  </si>
  <si>
    <t>2. Жилые дома, имеющие все виды благоустройства, лифты, мусоропроводы, необорудованные газовыми приборами</t>
  </si>
  <si>
    <t>3. Жилые дома, имеющие все виды благоустройства, кроме лифта и мусоропровода, оборудованные газовыми приборами</t>
  </si>
  <si>
    <t>11. Обслуживание газового оборудования</t>
  </si>
  <si>
    <t>1. Жилые дома,имеющие все виды благоустройства, кроме мусоропровода оборудованные газовыми приборами</t>
  </si>
  <si>
    <t xml:space="preserve">2. Жилые дома, имеющие все виды благоустройства, кроме лифта и мусоропровода, оборудованные газовыми приборами </t>
  </si>
  <si>
    <t>5. Услуги паспортного стола</t>
  </si>
  <si>
    <t>2. Жилые дома, имеющие все виды благоустройства, кроме лифта и мусоропровода, необорудованные  газовыми приборами</t>
  </si>
  <si>
    <t>3. Жилые дома, имеющие не все виды благоустройства, оборудованные газовыми приборами</t>
  </si>
  <si>
    <t>2. Содержание общего имущества</t>
  </si>
  <si>
    <t>3. Работы по управлению МКД</t>
  </si>
  <si>
    <t>1. Жилые дома, имеющие все виды благоустройства, необорудованные газовыми приборами</t>
  </si>
  <si>
    <t xml:space="preserve">2. Жилые дома, имеющие все виды благоустройства, кроме мусоропровода, неборудованные газовыми приборами </t>
  </si>
  <si>
    <t>3. Жилые дома, имеющие все виды благоустройства, кроме лифта и мусоропровода и оборудованные газовыми приборами</t>
  </si>
  <si>
    <t>4. Жилые дома, имеющие все виды благоустройства, кроме лифта и мусоропровода и необорудованные газовыми приборами</t>
  </si>
  <si>
    <t xml:space="preserve">5. Жилые дома, имеющие не все виды благоустройства, оборудованные газовыми приборами </t>
  </si>
  <si>
    <t xml:space="preserve">6. Жилые дома, которые в установленном порядке признаны ветхими, аварийными, оборудованные газовыми приборами </t>
  </si>
  <si>
    <t>4. Диспетчерская служба</t>
  </si>
  <si>
    <t>9. Обслуживание лифтового хоз-ва</t>
  </si>
  <si>
    <t>1. Жилые дома, имеющие все виды благоустройства, оборудованные газовыми приборами</t>
  </si>
  <si>
    <t>7.Обслуживание контейнерных площадок</t>
  </si>
  <si>
    <t xml:space="preserve">3. Жилые дома, имеющие  все виды благоустройства, кроме лифта и мусоропровода, необорудованные газовыми приборами </t>
  </si>
  <si>
    <t>4. Жилые дома, которые в установленном порядке признаны ветхими, аварийными, оборудованные газовыми приборами</t>
  </si>
  <si>
    <t>5. Жилые дома, имеющие все виды благоустройства, кроме лифта и мусоропровода, оборудованные газовыми приборами, не имеющие мест общего пользования и придомовой территории</t>
  </si>
  <si>
    <t xml:space="preserve">2. Жилые дома, имеющие все виды благоустройства, с лифтами и мусоропроводами, оборудованные газовыми приборами </t>
  </si>
  <si>
    <t>3. Жилые дома, имеющие все виды благоустройства, кроме мусоропровода, необорудованные газовыми приборами</t>
  </si>
  <si>
    <t xml:space="preserve">4. Жилые дома, имеющие все виды благоустройства, кроме мусоропровода, оборудованные газовыми приборами </t>
  </si>
  <si>
    <t xml:space="preserve">5. Жилые дома, имеющие все виды благоустройства, кроме лифта и мусоропровода, необорудованные газовыми приборами </t>
  </si>
  <si>
    <t xml:space="preserve">6. Жилые дома, имеющие все виды благоустройства, кроме лифта и мусоропровода, оборудованные газовыми приборами </t>
  </si>
  <si>
    <t>8. Жилые дома без 2-х видов удобств и  необорудованные газовыми приборами</t>
  </si>
  <si>
    <t>7. Жилые дома, имеющие не все виды благоустройства, кроме перечисленных в п.п.1,3,5 и необорудованныее газовыми приборами</t>
  </si>
  <si>
    <t>9. Жилые дома без 2-х видов удобств и оборудованные газовыми приборами</t>
  </si>
  <si>
    <t>1.Жилые дома, имеющие все виды благоустройства, кроме мусоропровда, оборудованные газовыми приборами</t>
  </si>
  <si>
    <t>6. Услуги расчётно-кассового центра</t>
  </si>
  <si>
    <t>7. Уборка придомовой территории</t>
  </si>
  <si>
    <t>8. Уборка лестничных клеток</t>
  </si>
  <si>
    <t>10. Обслуживание газового оборудования</t>
  </si>
  <si>
    <t>4.Жилые дома, имеющие не все виды благоустройства, необорудованные газовыми приборами (без уборки лестничных клеток и уборки придомовой территории)</t>
  </si>
  <si>
    <t>7. Уборка придомовой территории и контейнерной полощадки</t>
  </si>
  <si>
    <t>7. Уборка придомовой территории и контейнерной площадки</t>
  </si>
  <si>
    <t>7. Уборка  контейнерной площадки</t>
  </si>
  <si>
    <t>10. ОДН электроэнергия</t>
  </si>
  <si>
    <t>11. ОДН электроэнергия</t>
  </si>
  <si>
    <t>7. Уборка  контейнерной полощадки</t>
  </si>
  <si>
    <t>6. Жилые многоквартирные дома, имеющие не все виды благоустройства, короме перечисленных в п.п. 1 и оборудованные газовыми приборами</t>
  </si>
  <si>
    <t>*</t>
  </si>
  <si>
    <t>**- многоквартирные дома оборудованны газовыми приборами.</t>
  </si>
  <si>
    <t>4.Диспетчерская служба</t>
  </si>
  <si>
    <t>5.Услуги паспортного стола</t>
  </si>
  <si>
    <t>6.Услуги расчётно-кассового центра</t>
  </si>
  <si>
    <t>7.Уборка контейнерной площадки</t>
  </si>
  <si>
    <t>9. Обслуживание мусоропровода</t>
  </si>
  <si>
    <t>10. Обслуживание лифтового хоз-ва</t>
  </si>
  <si>
    <t>1. Текущий ремонт общего имущества МКД ( ВДИО)</t>
  </si>
  <si>
    <t>9.Обслуживание лифтового хоз-ва</t>
  </si>
  <si>
    <t xml:space="preserve">1. Текущий ремонт общего имущества МКД </t>
  </si>
  <si>
    <t>7.Обслуживание лифтового хоз-ва</t>
  </si>
  <si>
    <t>9.Обслуживание газового оборудования</t>
  </si>
  <si>
    <t>10. ОДН</t>
  </si>
  <si>
    <t>12. ОДН</t>
  </si>
  <si>
    <t>11. ОДН</t>
  </si>
  <si>
    <t xml:space="preserve">Размер платы в месяц с 01.08.2019г. с НДС, руб./кв.м.                                   </t>
  </si>
  <si>
    <t xml:space="preserve">Размер платы в месяц, руб./кв.м.                           с 01.08.2019г.                    </t>
  </si>
  <si>
    <t>9. Обслуживание газового оборудования</t>
  </si>
  <si>
    <t>9. ОДН электроэнергия</t>
  </si>
  <si>
    <t>8.Обслуживание газового оборудования</t>
  </si>
  <si>
    <t>9. ОДН</t>
  </si>
  <si>
    <t>7. Обслуживание газового оборудования</t>
  </si>
  <si>
    <t>8. Обслуживание газового оборудования**</t>
  </si>
  <si>
    <t>Утвержден
Решением Совета Депутатов Одинцовского городского округа
Московской области
от ________2019 года № ________</t>
  </si>
  <si>
    <t xml:space="preserve">* - плата за  коммунальные ресурсы в целях содержания общего имущества в многоквартирном доме рассчитывается по каждому многоквартирному дому, по нормативам потребления коммунальных услуг в соответсвии с Распоряжением Министерства ЖКХ Московской области  №63-РВ от 22.05.2017г. "Об утверждении нормативов потребления коммунальных ресурсов в целях содержания общего имущества в многоквартирном доме (нормативов потребления коммунальных услуг на общедомовые нужды) на территории Московской области"  
</t>
  </si>
  <si>
    <t xml:space="preserve">* - плата за  коммунальные ресурсы в целях содержания общего имущества в многоквартирном доме рассчитывается по каждому многоквартирному дому, по нормативам потребления коммунальных услуг в соответсвии с Распоряжением Министерства ЖКХ Московской области  №63-РВ от 22.05.2017г. "Об утверждении нормативов потребления коммунальных ресурсов в целях содержания общего имущества в многоквартирном доме (нормативов потребления коммунальных услуг на общедомовые нужды) на территории Московской области"  (ред. от 20.09.2017г.)
 </t>
  </si>
  <si>
    <t xml:space="preserve">* - плата за  коммунальные ресурсы в целях содержания общего имущества в многоквартирном доме рассчитывается по каждому многоквартирному дому, по нормативам потребления коммунальных услуг в соответсвии с Распоряжением Министерства ЖКХ Московской области  №63-РВ от 22.05.2017г. "Об утверждении нормативов потребления коммунальных ресурсов в целях содержания общего имущества в многоквартирном доме (нормативов потребления коммунальных услуг на общедомовые нужды) на территории Московской области"   </t>
  </si>
  <si>
    <t xml:space="preserve">* - плата за  коммунальные ресурсы в целях содержания общего имущества в многоквартирном доме рассчитывается по каждому многоквартирному дому, по нормативам потребления коммунальных услуг в соответсвии с Распоряжением Министерства ЖКХ Московской области  №63-РВ от 22.05.2017г. "Об утверждении нормативов потребления коммунальных ресурсов в целях содержания общего имущества в многоквартирном доме (нормативов потребления коммунальных услуг на общедомовые нужды) на территории Московской области"   
</t>
  </si>
  <si>
    <t>на территории п. Летний Отдых, с. Введенское</t>
  </si>
  <si>
    <t>на территории п. Назарьево, п. Матвейково, п-т Химик</t>
  </si>
  <si>
    <t>на территории д/о Озёра, с. Немчиновка</t>
  </si>
  <si>
    <t>на территории г. Голицыно, д. Бутынь, тер. ДРСУ-4, п. НИИ Радио</t>
  </si>
  <si>
    <t xml:space="preserve">не территории  п. Часцы, п. ПМС-4, Д/О Покровское, п. Гарь-Покровское </t>
  </si>
  <si>
    <t>на территории п.Старый городок, п.Новый городок, п.сан.им.Герцена</t>
  </si>
  <si>
    <t>на территории с.Шарапово, с.Никольское, д.Аниково, д.Гигирево, д.Ястребки, п.б/о Солнечная поляна, п.б/о ВТО, пл.192км</t>
  </si>
  <si>
    <t>на территории р.п. Новоивановское, р.п. Заречье</t>
  </si>
  <si>
    <t>на территории п. Барвиха, п.д.х. Жуковка, д. Подушкино</t>
  </si>
  <si>
    <t xml:space="preserve">     Размер платы за содержание  жилого помещения,  в зависимости от уровня благоустройства, находящегося в эксплуатации 
АО "Одинцовская теплосеть" с 01.08.2019г.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</si>
</sst>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0" fontId="1" fillId="2" borderId="0" xfId="0" applyFont="1" applyFill="1"/>
    <xf numFmtId="2" fontId="1" fillId="0" borderId="28" xfId="0" applyNumberFormat="1" applyFont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0" borderId="39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2" fillId="0" borderId="13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Border="1" applyAlignment="1"/>
    <xf numFmtId="4" fontId="1" fillId="0" borderId="25" xfId="0" applyNumberFormat="1" applyFont="1" applyBorder="1" applyAlignment="1"/>
    <xf numFmtId="0" fontId="1" fillId="0" borderId="0" xfId="0" applyFont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/>
    <xf numFmtId="4" fontId="1" fillId="0" borderId="24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11" xfId="0" applyFont="1" applyBorder="1" applyAlignment="1"/>
    <xf numFmtId="0" fontId="2" fillId="0" borderId="16" xfId="0" applyFont="1" applyBorder="1" applyAlignment="1">
      <alignment horizontal="left" wrapText="1"/>
    </xf>
    <xf numFmtId="4" fontId="2" fillId="0" borderId="18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4" fontId="2" fillId="0" borderId="14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2" fillId="0" borderId="14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35" xfId="0" applyNumberFormat="1" applyFont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/>
    </xf>
    <xf numFmtId="2" fontId="1" fillId="2" borderId="36" xfId="0" applyNumberFormat="1" applyFont="1" applyFill="1" applyBorder="1" applyAlignment="1">
      <alignment horizontal="center"/>
    </xf>
    <xf numFmtId="2" fontId="1" fillId="2" borderId="21" xfId="0" applyNumberFormat="1" applyFont="1" applyFill="1" applyBorder="1" applyAlignment="1">
      <alignment horizontal="center"/>
    </xf>
    <xf numFmtId="2" fontId="1" fillId="2" borderId="29" xfId="0" applyNumberFormat="1" applyFont="1" applyFill="1" applyBorder="1" applyAlignment="1">
      <alignment horizontal="center"/>
    </xf>
    <xf numFmtId="2" fontId="1" fillId="2" borderId="3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" fillId="0" borderId="29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" fontId="1" fillId="0" borderId="25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49" fontId="1" fillId="0" borderId="34" xfId="0" applyNumberFormat="1" applyFont="1" applyBorder="1" applyAlignment="1">
      <alignment vertical="center" wrapText="1"/>
    </xf>
    <xf numFmtId="4" fontId="1" fillId="0" borderId="2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2" fontId="2" fillId="0" borderId="33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0" fontId="1" fillId="0" borderId="0" xfId="0" applyNumberFormat="1" applyFont="1"/>
    <xf numFmtId="2" fontId="1" fillId="0" borderId="32" xfId="0" applyNumberFormat="1" applyFont="1" applyBorder="1" applyAlignment="1">
      <alignment horizontal="center"/>
    </xf>
    <xf numFmtId="0" fontId="1" fillId="0" borderId="24" xfId="0" applyFont="1" applyBorder="1" applyAlignment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" fillId="0" borderId="27" xfId="0" applyFont="1" applyBorder="1"/>
    <xf numFmtId="0" fontId="1" fillId="0" borderId="1" xfId="0" applyFont="1" applyBorder="1"/>
    <xf numFmtId="0" fontId="1" fillId="0" borderId="28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21" xfId="0" applyFont="1" applyBorder="1"/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" fillId="0" borderId="16" xfId="0" applyFont="1" applyBorder="1"/>
    <xf numFmtId="0" fontId="1" fillId="0" borderId="17" xfId="0" applyFont="1" applyBorder="1"/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" fontId="1" fillId="0" borderId="6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2" fontId="2" fillId="0" borderId="24" xfId="0" applyNumberFormat="1" applyFont="1" applyFill="1" applyBorder="1" applyAlignment="1">
      <alignment horizontal="center" vertical="center" wrapText="1"/>
    </xf>
    <xf numFmtId="0" fontId="1" fillId="0" borderId="22" xfId="0" applyFont="1" applyBorder="1"/>
    <xf numFmtId="0" fontId="1" fillId="0" borderId="15" xfId="0" applyFont="1" applyBorder="1"/>
    <xf numFmtId="0" fontId="1" fillId="0" borderId="23" xfId="0" applyFont="1" applyBorder="1"/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32" xfId="0" applyFont="1" applyBorder="1" applyAlignment="1">
      <alignment wrapText="1"/>
    </xf>
    <xf numFmtId="4" fontId="1" fillId="0" borderId="22" xfId="0" applyNumberFormat="1" applyFont="1" applyBorder="1"/>
    <xf numFmtId="4" fontId="1" fillId="0" borderId="15" xfId="0" applyNumberFormat="1" applyFont="1" applyBorder="1"/>
    <xf numFmtId="4" fontId="1" fillId="0" borderId="23" xfId="0" applyNumberFormat="1" applyFont="1" applyBorder="1"/>
    <xf numFmtId="0" fontId="1" fillId="0" borderId="6" xfId="0" applyFont="1" applyFill="1" applyBorder="1"/>
    <xf numFmtId="0" fontId="1" fillId="0" borderId="2" xfId="0" applyFont="1" applyFill="1" applyBorder="1"/>
    <xf numFmtId="0" fontId="1" fillId="0" borderId="22" xfId="0" applyFont="1" applyFill="1" applyBorder="1"/>
    <xf numFmtId="0" fontId="1" fillId="0" borderId="15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33" xfId="0" applyFont="1" applyFill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left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31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4" fontId="2" fillId="2" borderId="33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4" fontId="1" fillId="0" borderId="21" xfId="0" applyNumberFormat="1" applyFont="1" applyBorder="1" applyAlignment="1">
      <alignment horizontal="left"/>
    </xf>
    <xf numFmtId="4" fontId="1" fillId="0" borderId="16" xfId="0" applyNumberFormat="1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2" fillId="0" borderId="20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left" vertical="center" wrapText="1"/>
    </xf>
    <xf numFmtId="4" fontId="2" fillId="0" borderId="32" xfId="0" applyNumberFormat="1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4" fontId="1" fillId="0" borderId="21" xfId="0" applyNumberFormat="1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left"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0" borderId="33" xfId="0" applyFont="1" applyBorder="1"/>
    <xf numFmtId="4" fontId="2" fillId="2" borderId="8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left" vertical="center" wrapText="1"/>
    </xf>
    <xf numFmtId="4" fontId="2" fillId="2" borderId="31" xfId="0" applyNumberFormat="1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horizontal="left" vertical="center" wrapText="1"/>
    </xf>
    <xf numFmtId="4" fontId="2" fillId="2" borderId="12" xfId="0" applyNumberFormat="1" applyFont="1" applyFill="1" applyBorder="1" applyAlignment="1">
      <alignment horizontal="left" vertical="center" wrapText="1"/>
    </xf>
    <xf numFmtId="4" fontId="2" fillId="2" borderId="33" xfId="0" applyNumberFormat="1" applyFont="1" applyFill="1" applyBorder="1" applyAlignment="1">
      <alignment horizontal="left" vertical="center" wrapText="1"/>
    </xf>
    <xf numFmtId="4" fontId="1" fillId="0" borderId="27" xfId="0" applyNumberFormat="1" applyFont="1" applyBorder="1"/>
    <xf numFmtId="4" fontId="1" fillId="0" borderId="1" xfId="0" applyNumberFormat="1" applyFont="1" applyBorder="1"/>
    <xf numFmtId="4" fontId="1" fillId="0" borderId="28" xfId="0" applyNumberFormat="1" applyFont="1" applyBorder="1"/>
    <xf numFmtId="4" fontId="2" fillId="2" borderId="10" xfId="0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left" vertical="center" wrapText="1"/>
    </xf>
    <xf numFmtId="4" fontId="2" fillId="2" borderId="3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left" vertical="center" wrapText="1"/>
    </xf>
    <xf numFmtId="4" fontId="2" fillId="2" borderId="1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1"/>
  <sheetViews>
    <sheetView workbookViewId="0">
      <selection activeCell="H3" sqref="H3"/>
    </sheetView>
  </sheetViews>
  <sheetFormatPr defaultColWidth="9.140625" defaultRowHeight="15" x14ac:dyDescent="0.25"/>
  <cols>
    <col min="1" max="1" width="9.140625" style="1"/>
    <col min="2" max="2" width="15.28515625" style="1" customWidth="1"/>
    <col min="3" max="3" width="9.140625" style="1"/>
    <col min="4" max="4" width="21.85546875" style="1" customWidth="1"/>
    <col min="5" max="5" width="17.7109375" style="1" customWidth="1"/>
    <col min="6" max="16384" width="9.140625" style="1"/>
  </cols>
  <sheetData>
    <row r="1" spans="1:5" ht="101.25" customHeight="1" x14ac:dyDescent="0.25">
      <c r="A1" s="128" t="s">
        <v>89</v>
      </c>
      <c r="B1" s="128"/>
      <c r="C1" s="128"/>
      <c r="D1" s="128"/>
      <c r="E1" s="128"/>
    </row>
    <row r="2" spans="1:5" ht="90" customHeight="1" thickBot="1" x14ac:dyDescent="0.3">
      <c r="A2" s="129" t="s">
        <v>103</v>
      </c>
      <c r="B2" s="129"/>
      <c r="C2" s="129"/>
      <c r="D2" s="129"/>
      <c r="E2" s="129"/>
    </row>
    <row r="3" spans="1:5" ht="56.25" customHeight="1" thickBot="1" x14ac:dyDescent="0.3">
      <c r="A3" s="226" t="s">
        <v>102</v>
      </c>
      <c r="B3" s="227"/>
      <c r="C3" s="227"/>
      <c r="D3" s="227"/>
      <c r="E3" s="228"/>
    </row>
    <row r="4" spans="1:5" ht="75.599999999999994" customHeight="1" thickBot="1" x14ac:dyDescent="0.3">
      <c r="A4" s="113" t="s">
        <v>0</v>
      </c>
      <c r="B4" s="114"/>
      <c r="C4" s="114"/>
      <c r="D4" s="115"/>
      <c r="E4" s="4" t="s">
        <v>81</v>
      </c>
    </row>
    <row r="5" spans="1:5" ht="30.6" customHeight="1" thickBot="1" x14ac:dyDescent="0.3">
      <c r="A5" s="116" t="s">
        <v>31</v>
      </c>
      <c r="B5" s="117"/>
      <c r="C5" s="117"/>
      <c r="D5" s="118"/>
      <c r="E5" s="5">
        <f>SUM(E6:E15)</f>
        <v>36.44</v>
      </c>
    </row>
    <row r="6" spans="1:5" x14ac:dyDescent="0.25">
      <c r="A6" s="105" t="s">
        <v>2</v>
      </c>
      <c r="B6" s="106"/>
      <c r="C6" s="106"/>
      <c r="D6" s="106"/>
      <c r="E6" s="11">
        <v>7.32</v>
      </c>
    </row>
    <row r="7" spans="1:5" x14ac:dyDescent="0.25">
      <c r="A7" s="99" t="s">
        <v>29</v>
      </c>
      <c r="B7" s="100"/>
      <c r="C7" s="100"/>
      <c r="D7" s="101"/>
      <c r="E7" s="12">
        <v>1.06</v>
      </c>
    </row>
    <row r="8" spans="1:5" x14ac:dyDescent="0.25">
      <c r="A8" s="99" t="s">
        <v>30</v>
      </c>
      <c r="B8" s="100"/>
      <c r="C8" s="100"/>
      <c r="D8" s="101"/>
      <c r="E8" s="12">
        <v>3.39</v>
      </c>
    </row>
    <row r="9" spans="1:5" x14ac:dyDescent="0.25">
      <c r="A9" s="99" t="s">
        <v>37</v>
      </c>
      <c r="B9" s="100"/>
      <c r="C9" s="100"/>
      <c r="D9" s="101"/>
      <c r="E9" s="13">
        <v>0.53</v>
      </c>
    </row>
    <row r="10" spans="1:5" x14ac:dyDescent="0.25">
      <c r="A10" s="99" t="s">
        <v>26</v>
      </c>
      <c r="B10" s="100"/>
      <c r="C10" s="100"/>
      <c r="D10" s="101"/>
      <c r="E10" s="12">
        <v>0.33</v>
      </c>
    </row>
    <row r="11" spans="1:5" x14ac:dyDescent="0.25">
      <c r="A11" s="110" t="s">
        <v>53</v>
      </c>
      <c r="B11" s="111"/>
      <c r="C11" s="111"/>
      <c r="D11" s="112"/>
      <c r="E11" s="12">
        <v>0.7</v>
      </c>
    </row>
    <row r="12" spans="1:5" x14ac:dyDescent="0.25">
      <c r="A12" s="99" t="s">
        <v>54</v>
      </c>
      <c r="B12" s="100"/>
      <c r="C12" s="100"/>
      <c r="D12" s="101"/>
      <c r="E12" s="13">
        <v>4.67</v>
      </c>
    </row>
    <row r="13" spans="1:5" x14ac:dyDescent="0.25">
      <c r="A13" s="99" t="s">
        <v>55</v>
      </c>
      <c r="B13" s="100"/>
      <c r="C13" s="100"/>
      <c r="D13" s="101"/>
      <c r="E13" s="13">
        <v>4.88</v>
      </c>
    </row>
    <row r="14" spans="1:5" x14ac:dyDescent="0.25">
      <c r="A14" s="99" t="s">
        <v>71</v>
      </c>
      <c r="B14" s="100"/>
      <c r="C14" s="100"/>
      <c r="D14" s="101"/>
      <c r="E14" s="13">
        <v>4.0999999999999996</v>
      </c>
    </row>
    <row r="15" spans="1:5" x14ac:dyDescent="0.25">
      <c r="A15" s="99" t="s">
        <v>72</v>
      </c>
      <c r="B15" s="100"/>
      <c r="C15" s="100"/>
      <c r="D15" s="101"/>
      <c r="E15" s="13">
        <v>9.4600000000000009</v>
      </c>
    </row>
    <row r="16" spans="1:5" ht="15.75" thickBot="1" x14ac:dyDescent="0.3">
      <c r="A16" s="99" t="s">
        <v>62</v>
      </c>
      <c r="B16" s="100"/>
      <c r="C16" s="100"/>
      <c r="D16" s="101"/>
      <c r="E16" s="13" t="s">
        <v>65</v>
      </c>
    </row>
    <row r="17" spans="1:5" ht="9.6" customHeight="1" x14ac:dyDescent="0.25">
      <c r="A17" s="90" t="s">
        <v>32</v>
      </c>
      <c r="B17" s="91"/>
      <c r="C17" s="91"/>
      <c r="D17" s="92"/>
      <c r="E17" s="120">
        <f>SUM(E20:E29)</f>
        <v>32.340000000000003</v>
      </c>
    </row>
    <row r="18" spans="1:5" ht="15.75" customHeight="1" x14ac:dyDescent="0.25">
      <c r="A18" s="102"/>
      <c r="B18" s="103"/>
      <c r="C18" s="103"/>
      <c r="D18" s="104"/>
      <c r="E18" s="130"/>
    </row>
    <row r="19" spans="1:5" ht="16.149999999999999" customHeight="1" thickBot="1" x14ac:dyDescent="0.3">
      <c r="A19" s="93"/>
      <c r="B19" s="94"/>
      <c r="C19" s="94"/>
      <c r="D19" s="95"/>
      <c r="E19" s="121"/>
    </row>
    <row r="20" spans="1:5" x14ac:dyDescent="0.25">
      <c r="A20" s="105" t="s">
        <v>2</v>
      </c>
      <c r="B20" s="106"/>
      <c r="C20" s="106"/>
      <c r="D20" s="106"/>
      <c r="E20" s="11">
        <v>7.32</v>
      </c>
    </row>
    <row r="21" spans="1:5" x14ac:dyDescent="0.25">
      <c r="A21" s="99" t="s">
        <v>29</v>
      </c>
      <c r="B21" s="100"/>
      <c r="C21" s="100"/>
      <c r="D21" s="101"/>
      <c r="E21" s="12">
        <v>1.06</v>
      </c>
    </row>
    <row r="22" spans="1:5" x14ac:dyDescent="0.25">
      <c r="A22" s="99" t="s">
        <v>30</v>
      </c>
      <c r="B22" s="100"/>
      <c r="C22" s="100"/>
      <c r="D22" s="101"/>
      <c r="E22" s="12">
        <v>3.39</v>
      </c>
    </row>
    <row r="23" spans="1:5" x14ac:dyDescent="0.25">
      <c r="A23" s="107" t="s">
        <v>37</v>
      </c>
      <c r="B23" s="108"/>
      <c r="C23" s="108"/>
      <c r="D23" s="109"/>
      <c r="E23" s="13">
        <v>0.53</v>
      </c>
    </row>
    <row r="24" spans="1:5" x14ac:dyDescent="0.25">
      <c r="A24" s="99" t="s">
        <v>26</v>
      </c>
      <c r="B24" s="100"/>
      <c r="C24" s="100"/>
      <c r="D24" s="101"/>
      <c r="E24" s="12">
        <v>0.33</v>
      </c>
    </row>
    <row r="25" spans="1:5" x14ac:dyDescent="0.25">
      <c r="A25" s="110" t="s">
        <v>53</v>
      </c>
      <c r="B25" s="111"/>
      <c r="C25" s="111"/>
      <c r="D25" s="112"/>
      <c r="E25" s="12">
        <v>0.7</v>
      </c>
    </row>
    <row r="26" spans="1:5" x14ac:dyDescent="0.25">
      <c r="A26" s="99" t="s">
        <v>54</v>
      </c>
      <c r="B26" s="100"/>
      <c r="C26" s="100"/>
      <c r="D26" s="101"/>
      <c r="E26" s="13">
        <v>4.67</v>
      </c>
    </row>
    <row r="27" spans="1:5" x14ac:dyDescent="0.25">
      <c r="A27" s="99" t="s">
        <v>55</v>
      </c>
      <c r="B27" s="100"/>
      <c r="C27" s="100"/>
      <c r="D27" s="101"/>
      <c r="E27" s="13">
        <v>4.88</v>
      </c>
    </row>
    <row r="28" spans="1:5" x14ac:dyDescent="0.25">
      <c r="A28" s="99" t="s">
        <v>38</v>
      </c>
      <c r="B28" s="100"/>
      <c r="C28" s="100"/>
      <c r="D28" s="101"/>
      <c r="E28" s="13">
        <v>9.4600000000000009</v>
      </c>
    </row>
    <row r="29" spans="1:5" ht="15.75" thickBot="1" x14ac:dyDescent="0.3">
      <c r="A29" s="99" t="s">
        <v>61</v>
      </c>
      <c r="B29" s="100"/>
      <c r="C29" s="100"/>
      <c r="D29" s="101"/>
      <c r="E29" s="13" t="s">
        <v>65</v>
      </c>
    </row>
    <row r="30" spans="1:5" ht="15.75" customHeight="1" x14ac:dyDescent="0.25">
      <c r="A30" s="90" t="s">
        <v>33</v>
      </c>
      <c r="B30" s="91"/>
      <c r="C30" s="91"/>
      <c r="D30" s="92"/>
      <c r="E30" s="120">
        <f>SUM(E32:E41)</f>
        <v>23.14</v>
      </c>
    </row>
    <row r="31" spans="1:5" ht="30" customHeight="1" thickBot="1" x14ac:dyDescent="0.3">
      <c r="A31" s="93"/>
      <c r="B31" s="94"/>
      <c r="C31" s="94"/>
      <c r="D31" s="95"/>
      <c r="E31" s="121"/>
    </row>
    <row r="32" spans="1:5" x14ac:dyDescent="0.25">
      <c r="A32" s="105" t="s">
        <v>2</v>
      </c>
      <c r="B32" s="106"/>
      <c r="C32" s="106"/>
      <c r="D32" s="106"/>
      <c r="E32" s="11">
        <v>7.32</v>
      </c>
    </row>
    <row r="33" spans="1:5" x14ac:dyDescent="0.25">
      <c r="A33" s="99" t="s">
        <v>29</v>
      </c>
      <c r="B33" s="100"/>
      <c r="C33" s="100"/>
      <c r="D33" s="101"/>
      <c r="E33" s="12">
        <v>0.66</v>
      </c>
    </row>
    <row r="34" spans="1:5" x14ac:dyDescent="0.25">
      <c r="A34" s="99" t="s">
        <v>30</v>
      </c>
      <c r="B34" s="100"/>
      <c r="C34" s="100"/>
      <c r="D34" s="101"/>
      <c r="E34" s="12">
        <v>3.39</v>
      </c>
    </row>
    <row r="35" spans="1:5" x14ac:dyDescent="0.25">
      <c r="A35" s="107" t="s">
        <v>37</v>
      </c>
      <c r="B35" s="108"/>
      <c r="C35" s="108"/>
      <c r="D35" s="109"/>
      <c r="E35" s="13">
        <v>0.53</v>
      </c>
    </row>
    <row r="36" spans="1:5" x14ac:dyDescent="0.25">
      <c r="A36" s="99" t="s">
        <v>26</v>
      </c>
      <c r="B36" s="100"/>
      <c r="C36" s="100"/>
      <c r="D36" s="101"/>
      <c r="E36" s="12">
        <v>0.33</v>
      </c>
    </row>
    <row r="37" spans="1:5" x14ac:dyDescent="0.25">
      <c r="A37" s="110" t="s">
        <v>53</v>
      </c>
      <c r="B37" s="111"/>
      <c r="C37" s="111"/>
      <c r="D37" s="112"/>
      <c r="E37" s="12">
        <v>0.7</v>
      </c>
    </row>
    <row r="38" spans="1:5" x14ac:dyDescent="0.25">
      <c r="A38" s="99" t="s">
        <v>54</v>
      </c>
      <c r="B38" s="100"/>
      <c r="C38" s="100"/>
      <c r="D38" s="101"/>
      <c r="E38" s="13">
        <v>4.67</v>
      </c>
    </row>
    <row r="39" spans="1:5" x14ac:dyDescent="0.25">
      <c r="A39" s="99" t="s">
        <v>55</v>
      </c>
      <c r="B39" s="100"/>
      <c r="C39" s="100"/>
      <c r="D39" s="101"/>
      <c r="E39" s="13">
        <v>4.88</v>
      </c>
    </row>
    <row r="40" spans="1:5" x14ac:dyDescent="0.25">
      <c r="A40" s="96" t="s">
        <v>83</v>
      </c>
      <c r="B40" s="97"/>
      <c r="C40" s="97"/>
      <c r="D40" s="98"/>
      <c r="E40" s="13">
        <v>0.66</v>
      </c>
    </row>
    <row r="41" spans="1:5" ht="15.75" thickBot="1" x14ac:dyDescent="0.3">
      <c r="A41" s="99" t="s">
        <v>61</v>
      </c>
      <c r="B41" s="100"/>
      <c r="C41" s="100"/>
      <c r="D41" s="101"/>
      <c r="E41" s="13" t="s">
        <v>65</v>
      </c>
    </row>
    <row r="42" spans="1:5" ht="15.75" customHeight="1" x14ac:dyDescent="0.25">
      <c r="A42" s="90" t="s">
        <v>34</v>
      </c>
      <c r="B42" s="91"/>
      <c r="C42" s="91"/>
      <c r="D42" s="92"/>
      <c r="E42" s="122">
        <f>SUM(E45:E53)</f>
        <v>22.87</v>
      </c>
    </row>
    <row r="43" spans="1:5" ht="15.75" customHeight="1" x14ac:dyDescent="0.25">
      <c r="A43" s="102"/>
      <c r="B43" s="103"/>
      <c r="C43" s="103"/>
      <c r="D43" s="104"/>
      <c r="E43" s="123"/>
    </row>
    <row r="44" spans="1:5" ht="16.5" customHeight="1" thickBot="1" x14ac:dyDescent="0.3">
      <c r="A44" s="93"/>
      <c r="B44" s="94"/>
      <c r="C44" s="94"/>
      <c r="D44" s="95"/>
      <c r="E44" s="124"/>
    </row>
    <row r="45" spans="1:5" x14ac:dyDescent="0.25">
      <c r="A45" s="105" t="s">
        <v>2</v>
      </c>
      <c r="B45" s="106"/>
      <c r="C45" s="106"/>
      <c r="D45" s="106"/>
      <c r="E45" s="11">
        <v>7.32</v>
      </c>
    </row>
    <row r="46" spans="1:5" x14ac:dyDescent="0.25">
      <c r="A46" s="99" t="s">
        <v>29</v>
      </c>
      <c r="B46" s="100"/>
      <c r="C46" s="100"/>
      <c r="D46" s="101"/>
      <c r="E46" s="12">
        <v>1.05</v>
      </c>
    </row>
    <row r="47" spans="1:5" x14ac:dyDescent="0.25">
      <c r="A47" s="99" t="s">
        <v>30</v>
      </c>
      <c r="B47" s="100"/>
      <c r="C47" s="100"/>
      <c r="D47" s="101"/>
      <c r="E47" s="12">
        <v>3.39</v>
      </c>
    </row>
    <row r="48" spans="1:5" x14ac:dyDescent="0.25">
      <c r="A48" s="107" t="s">
        <v>37</v>
      </c>
      <c r="B48" s="108"/>
      <c r="C48" s="108"/>
      <c r="D48" s="109"/>
      <c r="E48" s="13">
        <v>0.53</v>
      </c>
    </row>
    <row r="49" spans="1:5" x14ac:dyDescent="0.25">
      <c r="A49" s="99" t="s">
        <v>26</v>
      </c>
      <c r="B49" s="100"/>
      <c r="C49" s="100"/>
      <c r="D49" s="101"/>
      <c r="E49" s="12">
        <v>0.33</v>
      </c>
    </row>
    <row r="50" spans="1:5" x14ac:dyDescent="0.25">
      <c r="A50" s="110" t="s">
        <v>53</v>
      </c>
      <c r="B50" s="111"/>
      <c r="C50" s="111"/>
      <c r="D50" s="112"/>
      <c r="E50" s="12">
        <v>0.7</v>
      </c>
    </row>
    <row r="51" spans="1:5" x14ac:dyDescent="0.25">
      <c r="A51" s="99" t="s">
        <v>54</v>
      </c>
      <c r="B51" s="100"/>
      <c r="C51" s="100"/>
      <c r="D51" s="101"/>
      <c r="E51" s="13">
        <v>4.67</v>
      </c>
    </row>
    <row r="52" spans="1:5" x14ac:dyDescent="0.25">
      <c r="A52" s="99" t="s">
        <v>55</v>
      </c>
      <c r="B52" s="100"/>
      <c r="C52" s="100"/>
      <c r="D52" s="101"/>
      <c r="E52" s="13">
        <v>4.88</v>
      </c>
    </row>
    <row r="53" spans="1:5" ht="15.75" thickBot="1" x14ac:dyDescent="0.3">
      <c r="A53" s="99" t="s">
        <v>84</v>
      </c>
      <c r="B53" s="100"/>
      <c r="C53" s="100"/>
      <c r="D53" s="101"/>
      <c r="E53" s="13" t="s">
        <v>65</v>
      </c>
    </row>
    <row r="54" spans="1:5" ht="15" customHeight="1" x14ac:dyDescent="0.25">
      <c r="A54" s="90" t="s">
        <v>35</v>
      </c>
      <c r="B54" s="91"/>
      <c r="C54" s="91"/>
      <c r="D54" s="92"/>
      <c r="E54" s="122">
        <f>SUM(E57:E66)</f>
        <v>18.72</v>
      </c>
    </row>
    <row r="55" spans="1:5" x14ac:dyDescent="0.25">
      <c r="A55" s="102"/>
      <c r="B55" s="103"/>
      <c r="C55" s="103"/>
      <c r="D55" s="104"/>
      <c r="E55" s="123"/>
    </row>
    <row r="56" spans="1:5" ht="1.1499999999999999" customHeight="1" thickBot="1" x14ac:dyDescent="0.3">
      <c r="A56" s="93"/>
      <c r="B56" s="94"/>
      <c r="C56" s="94"/>
      <c r="D56" s="95"/>
      <c r="E56" s="124"/>
    </row>
    <row r="57" spans="1:5" x14ac:dyDescent="0.25">
      <c r="A57" s="105" t="s">
        <v>2</v>
      </c>
      <c r="B57" s="106"/>
      <c r="C57" s="106"/>
      <c r="D57" s="106"/>
      <c r="E57" s="10">
        <v>3.23</v>
      </c>
    </row>
    <row r="58" spans="1:5" x14ac:dyDescent="0.25">
      <c r="A58" s="99" t="s">
        <v>29</v>
      </c>
      <c r="B58" s="100"/>
      <c r="C58" s="100"/>
      <c r="D58" s="101"/>
      <c r="E58" s="3">
        <v>0.33</v>
      </c>
    </row>
    <row r="59" spans="1:5" x14ac:dyDescent="0.25">
      <c r="A59" s="99" t="s">
        <v>30</v>
      </c>
      <c r="B59" s="100"/>
      <c r="C59" s="100"/>
      <c r="D59" s="101"/>
      <c r="E59" s="3">
        <v>3.39</v>
      </c>
    </row>
    <row r="60" spans="1:5" x14ac:dyDescent="0.25">
      <c r="A60" s="107" t="s">
        <v>37</v>
      </c>
      <c r="B60" s="108"/>
      <c r="C60" s="108"/>
      <c r="D60" s="109"/>
      <c r="E60" s="3">
        <v>0.53</v>
      </c>
    </row>
    <row r="61" spans="1:5" x14ac:dyDescent="0.25">
      <c r="A61" s="99" t="s">
        <v>26</v>
      </c>
      <c r="B61" s="100"/>
      <c r="C61" s="100"/>
      <c r="D61" s="101"/>
      <c r="E61" s="3">
        <v>0.33</v>
      </c>
    </row>
    <row r="62" spans="1:5" x14ac:dyDescent="0.25">
      <c r="A62" s="110" t="s">
        <v>53</v>
      </c>
      <c r="B62" s="111"/>
      <c r="C62" s="111"/>
      <c r="D62" s="112"/>
      <c r="E62" s="3">
        <v>0.7</v>
      </c>
    </row>
    <row r="63" spans="1:5" x14ac:dyDescent="0.25">
      <c r="A63" s="99" t="s">
        <v>54</v>
      </c>
      <c r="B63" s="100"/>
      <c r="C63" s="100"/>
      <c r="D63" s="101"/>
      <c r="E63" s="3">
        <v>4.67</v>
      </c>
    </row>
    <row r="64" spans="1:5" x14ac:dyDescent="0.25">
      <c r="A64" s="99" t="s">
        <v>55</v>
      </c>
      <c r="B64" s="100"/>
      <c r="C64" s="100"/>
      <c r="D64" s="101"/>
      <c r="E64" s="3">
        <v>4.88</v>
      </c>
    </row>
    <row r="65" spans="1:5" x14ac:dyDescent="0.25">
      <c r="A65" s="96" t="s">
        <v>83</v>
      </c>
      <c r="B65" s="97"/>
      <c r="C65" s="97"/>
      <c r="D65" s="98"/>
      <c r="E65" s="3">
        <v>0.66</v>
      </c>
    </row>
    <row r="66" spans="1:5" ht="15.75" thickBot="1" x14ac:dyDescent="0.3">
      <c r="A66" s="99" t="s">
        <v>61</v>
      </c>
      <c r="B66" s="100"/>
      <c r="C66" s="100"/>
      <c r="D66" s="101"/>
      <c r="E66" s="13" t="s">
        <v>65</v>
      </c>
    </row>
    <row r="67" spans="1:5" ht="15" customHeight="1" x14ac:dyDescent="0.25">
      <c r="A67" s="90" t="s">
        <v>36</v>
      </c>
      <c r="B67" s="91"/>
      <c r="C67" s="91"/>
      <c r="D67" s="92"/>
      <c r="E67" s="122">
        <f>SUM(E70:E79)</f>
        <v>16.240000000000002</v>
      </c>
    </row>
    <row r="68" spans="1:5" x14ac:dyDescent="0.25">
      <c r="A68" s="102"/>
      <c r="B68" s="103"/>
      <c r="C68" s="103"/>
      <c r="D68" s="104"/>
      <c r="E68" s="123"/>
    </row>
    <row r="69" spans="1:5" ht="15.75" thickBot="1" x14ac:dyDescent="0.3">
      <c r="A69" s="93"/>
      <c r="B69" s="94"/>
      <c r="C69" s="94"/>
      <c r="D69" s="95"/>
      <c r="E69" s="124"/>
    </row>
    <row r="70" spans="1:5" x14ac:dyDescent="0.25">
      <c r="A70" s="105" t="s">
        <v>73</v>
      </c>
      <c r="B70" s="106"/>
      <c r="C70" s="106"/>
      <c r="D70" s="106"/>
      <c r="E70" s="55">
        <v>0.83</v>
      </c>
    </row>
    <row r="71" spans="1:5" x14ac:dyDescent="0.25">
      <c r="A71" s="99" t="s">
        <v>29</v>
      </c>
      <c r="B71" s="100"/>
      <c r="C71" s="100"/>
      <c r="D71" s="101"/>
      <c r="E71" s="3">
        <v>0.65</v>
      </c>
    </row>
    <row r="72" spans="1:5" x14ac:dyDescent="0.25">
      <c r="A72" s="99" t="s">
        <v>30</v>
      </c>
      <c r="B72" s="100"/>
      <c r="C72" s="100"/>
      <c r="D72" s="101"/>
      <c r="E72" s="3">
        <v>3.39</v>
      </c>
    </row>
    <row r="73" spans="1:5" x14ac:dyDescent="0.25">
      <c r="A73" s="107" t="s">
        <v>37</v>
      </c>
      <c r="B73" s="108"/>
      <c r="C73" s="108"/>
      <c r="D73" s="109"/>
      <c r="E73" s="3">
        <v>0.53</v>
      </c>
    </row>
    <row r="74" spans="1:5" x14ac:dyDescent="0.25">
      <c r="A74" s="99" t="s">
        <v>26</v>
      </c>
      <c r="B74" s="100"/>
      <c r="C74" s="100"/>
      <c r="D74" s="101"/>
      <c r="E74" s="3">
        <v>0.33</v>
      </c>
    </row>
    <row r="75" spans="1:5" x14ac:dyDescent="0.25">
      <c r="A75" s="110" t="s">
        <v>53</v>
      </c>
      <c r="B75" s="111"/>
      <c r="C75" s="111"/>
      <c r="D75" s="112"/>
      <c r="E75" s="3">
        <v>0.7</v>
      </c>
    </row>
    <row r="76" spans="1:5" x14ac:dyDescent="0.25">
      <c r="A76" s="99" t="s">
        <v>54</v>
      </c>
      <c r="B76" s="100"/>
      <c r="C76" s="100"/>
      <c r="D76" s="101"/>
      <c r="E76" s="3">
        <v>4.67</v>
      </c>
    </row>
    <row r="77" spans="1:5" x14ac:dyDescent="0.25">
      <c r="A77" s="99" t="s">
        <v>55</v>
      </c>
      <c r="B77" s="100"/>
      <c r="C77" s="100"/>
      <c r="D77" s="101"/>
      <c r="E77" s="3">
        <v>4.88</v>
      </c>
    </row>
    <row r="78" spans="1:5" x14ac:dyDescent="0.25">
      <c r="A78" s="96" t="s">
        <v>83</v>
      </c>
      <c r="B78" s="97"/>
      <c r="C78" s="97"/>
      <c r="D78" s="98"/>
      <c r="E78" s="3">
        <v>0.26</v>
      </c>
    </row>
    <row r="79" spans="1:5" ht="15.75" thickBot="1" x14ac:dyDescent="0.3">
      <c r="A79" s="125" t="s">
        <v>61</v>
      </c>
      <c r="B79" s="126"/>
      <c r="C79" s="126"/>
      <c r="D79" s="127"/>
      <c r="E79" s="37" t="s">
        <v>65</v>
      </c>
    </row>
    <row r="80" spans="1:5" ht="15" customHeight="1" x14ac:dyDescent="0.25">
      <c r="A80" s="29"/>
      <c r="B80" s="29"/>
      <c r="C80" s="29"/>
      <c r="D80" s="29"/>
      <c r="E80" s="36"/>
    </row>
    <row r="81" spans="1:5" ht="147" customHeight="1" x14ac:dyDescent="0.25">
      <c r="A81" s="119" t="s">
        <v>90</v>
      </c>
      <c r="B81" s="119"/>
      <c r="C81" s="119"/>
      <c r="D81" s="119"/>
      <c r="E81" s="119"/>
    </row>
  </sheetData>
  <mergeCells count="76">
    <mergeCell ref="A3:E3"/>
    <mergeCell ref="A1:E1"/>
    <mergeCell ref="A25:D25"/>
    <mergeCell ref="A37:D37"/>
    <mergeCell ref="A50:D50"/>
    <mergeCell ref="A62:D62"/>
    <mergeCell ref="A2:E2"/>
    <mergeCell ref="A20:D20"/>
    <mergeCell ref="A21:D21"/>
    <mergeCell ref="A22:D22"/>
    <mergeCell ref="A23:D23"/>
    <mergeCell ref="A24:D24"/>
    <mergeCell ref="E17:E19"/>
    <mergeCell ref="A14:D14"/>
    <mergeCell ref="A15:D15"/>
    <mergeCell ref="A9:D9"/>
    <mergeCell ref="A29:D29"/>
    <mergeCell ref="A66:D66"/>
    <mergeCell ref="A32:D32"/>
    <mergeCell ref="A53:D53"/>
    <mergeCell ref="A49:D49"/>
    <mergeCell ref="A51:D51"/>
    <mergeCell ref="A52:D52"/>
    <mergeCell ref="A45:D45"/>
    <mergeCell ref="A46:D46"/>
    <mergeCell ref="A33:D33"/>
    <mergeCell ref="A34:D34"/>
    <mergeCell ref="A35:D35"/>
    <mergeCell ref="A47:D47"/>
    <mergeCell ref="A48:D48"/>
    <mergeCell ref="A63:D63"/>
    <mergeCell ref="A64:D64"/>
    <mergeCell ref="A65:D65"/>
    <mergeCell ref="A26:D26"/>
    <mergeCell ref="A27:D27"/>
    <mergeCell ref="A28:D28"/>
    <mergeCell ref="A81:E81"/>
    <mergeCell ref="E30:E31"/>
    <mergeCell ref="E42:E44"/>
    <mergeCell ref="E54:E56"/>
    <mergeCell ref="A79:D79"/>
    <mergeCell ref="A74:D74"/>
    <mergeCell ref="A76:D76"/>
    <mergeCell ref="A77:D77"/>
    <mergeCell ref="E67:E69"/>
    <mergeCell ref="A71:D71"/>
    <mergeCell ref="A72:D72"/>
    <mergeCell ref="A73:D73"/>
    <mergeCell ref="A67:D69"/>
    <mergeCell ref="A10:D10"/>
    <mergeCell ref="A12:D12"/>
    <mergeCell ref="A13:D13"/>
    <mergeCell ref="A17:D19"/>
    <mergeCell ref="A16:D16"/>
    <mergeCell ref="A11:D11"/>
    <mergeCell ref="A4:D4"/>
    <mergeCell ref="A5:D5"/>
    <mergeCell ref="A6:D6"/>
    <mergeCell ref="A7:D7"/>
    <mergeCell ref="A8:D8"/>
    <mergeCell ref="A30:D31"/>
    <mergeCell ref="A78:D78"/>
    <mergeCell ref="A36:D36"/>
    <mergeCell ref="A38:D38"/>
    <mergeCell ref="A39:D39"/>
    <mergeCell ref="A40:D40"/>
    <mergeCell ref="A42:D44"/>
    <mergeCell ref="A41:D41"/>
    <mergeCell ref="A57:D57"/>
    <mergeCell ref="A58:D58"/>
    <mergeCell ref="A59:D59"/>
    <mergeCell ref="A60:D60"/>
    <mergeCell ref="A61:D61"/>
    <mergeCell ref="A75:D75"/>
    <mergeCell ref="A70:D70"/>
    <mergeCell ref="A54:D56"/>
  </mergeCells>
  <pageMargins left="0.78740157480314965" right="0.11811023622047245" top="0.35433070866141736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8"/>
  <sheetViews>
    <sheetView workbookViewId="0">
      <selection activeCell="A2" sqref="A2:E2"/>
    </sheetView>
  </sheetViews>
  <sheetFormatPr defaultColWidth="9.140625" defaultRowHeight="15" x14ac:dyDescent="0.25"/>
  <cols>
    <col min="1" max="3" width="9.140625" style="1"/>
    <col min="4" max="4" width="28" style="1" customWidth="1"/>
    <col min="5" max="5" width="19.28515625" style="1" customWidth="1"/>
    <col min="6" max="16384" width="9.140625" style="1"/>
  </cols>
  <sheetData>
    <row r="1" spans="1:5" ht="15.75" thickBot="1" x14ac:dyDescent="0.3"/>
    <row r="2" spans="1:5" ht="65.45" customHeight="1" thickBot="1" x14ac:dyDescent="0.3">
      <c r="A2" s="113" t="s">
        <v>94</v>
      </c>
      <c r="B2" s="114"/>
      <c r="C2" s="114"/>
      <c r="D2" s="114"/>
      <c r="E2" s="225"/>
    </row>
    <row r="3" spans="1:5" ht="57.75" thickBot="1" x14ac:dyDescent="0.3">
      <c r="A3" s="113" t="s">
        <v>0</v>
      </c>
      <c r="B3" s="114"/>
      <c r="C3" s="114"/>
      <c r="D3" s="115"/>
      <c r="E3" s="4" t="s">
        <v>81</v>
      </c>
    </row>
    <row r="4" spans="1:5" s="43" customFormat="1" ht="60.75" customHeight="1" thickBot="1" x14ac:dyDescent="0.3">
      <c r="A4" s="90" t="s">
        <v>24</v>
      </c>
      <c r="B4" s="91"/>
      <c r="C4" s="91"/>
      <c r="D4" s="92"/>
      <c r="E4" s="48">
        <f>SUM(E5:E14)</f>
        <v>37.519999999999996</v>
      </c>
    </row>
    <row r="5" spans="1:5" x14ac:dyDescent="0.25">
      <c r="A5" s="105" t="s">
        <v>75</v>
      </c>
      <c r="B5" s="106"/>
      <c r="C5" s="106"/>
      <c r="D5" s="106"/>
      <c r="E5" s="46">
        <v>6.07</v>
      </c>
    </row>
    <row r="6" spans="1:5" x14ac:dyDescent="0.25">
      <c r="A6" s="99" t="s">
        <v>29</v>
      </c>
      <c r="B6" s="100"/>
      <c r="C6" s="100"/>
      <c r="D6" s="101"/>
      <c r="E6" s="46">
        <v>0.86</v>
      </c>
    </row>
    <row r="7" spans="1:5" x14ac:dyDescent="0.25">
      <c r="A7" s="99" t="s">
        <v>30</v>
      </c>
      <c r="B7" s="100"/>
      <c r="C7" s="100"/>
      <c r="D7" s="101"/>
      <c r="E7" s="46">
        <v>2.93</v>
      </c>
    </row>
    <row r="8" spans="1:5" x14ac:dyDescent="0.25">
      <c r="A8" s="107" t="s">
        <v>37</v>
      </c>
      <c r="B8" s="108"/>
      <c r="C8" s="108"/>
      <c r="D8" s="109"/>
      <c r="E8" s="46">
        <v>1.19</v>
      </c>
    </row>
    <row r="9" spans="1:5" x14ac:dyDescent="0.25">
      <c r="A9" s="99" t="s">
        <v>26</v>
      </c>
      <c r="B9" s="100"/>
      <c r="C9" s="100"/>
      <c r="D9" s="101"/>
      <c r="E9" s="46">
        <v>0.39</v>
      </c>
    </row>
    <row r="10" spans="1:5" x14ac:dyDescent="0.25">
      <c r="A10" s="110" t="s">
        <v>53</v>
      </c>
      <c r="B10" s="111"/>
      <c r="C10" s="111"/>
      <c r="D10" s="112"/>
      <c r="E10" s="46">
        <v>0.75</v>
      </c>
    </row>
    <row r="11" spans="1:5" x14ac:dyDescent="0.25">
      <c r="A11" s="99" t="s">
        <v>54</v>
      </c>
      <c r="B11" s="100"/>
      <c r="C11" s="100"/>
      <c r="D11" s="101"/>
      <c r="E11" s="46">
        <v>6.11</v>
      </c>
    </row>
    <row r="12" spans="1:5" x14ac:dyDescent="0.25">
      <c r="A12" s="99" t="s">
        <v>55</v>
      </c>
      <c r="B12" s="100"/>
      <c r="C12" s="100"/>
      <c r="D12" s="101"/>
      <c r="E12" s="46">
        <v>4.26</v>
      </c>
    </row>
    <row r="13" spans="1:5" x14ac:dyDescent="0.25">
      <c r="A13" s="99" t="s">
        <v>74</v>
      </c>
      <c r="B13" s="100"/>
      <c r="C13" s="100"/>
      <c r="D13" s="101"/>
      <c r="E13" s="46">
        <v>14.3</v>
      </c>
    </row>
    <row r="14" spans="1:5" x14ac:dyDescent="0.25">
      <c r="A14" s="99" t="s">
        <v>19</v>
      </c>
      <c r="B14" s="100"/>
      <c r="C14" s="100"/>
      <c r="D14" s="101"/>
      <c r="E14" s="46">
        <v>0.66</v>
      </c>
    </row>
    <row r="15" spans="1:5" ht="15.75" thickBot="1" x14ac:dyDescent="0.3">
      <c r="A15" s="134" t="s">
        <v>80</v>
      </c>
      <c r="B15" s="135"/>
      <c r="C15" s="135"/>
      <c r="D15" s="136"/>
      <c r="E15" s="84" t="s">
        <v>65</v>
      </c>
    </row>
    <row r="16" spans="1:5" ht="45" customHeight="1" thickBot="1" x14ac:dyDescent="0.3">
      <c r="A16" s="131" t="s">
        <v>25</v>
      </c>
      <c r="B16" s="132"/>
      <c r="C16" s="132"/>
      <c r="D16" s="133"/>
      <c r="E16" s="82">
        <f>SUM(E17:E25)</f>
        <v>21.430000000000003</v>
      </c>
    </row>
    <row r="17" spans="1:5" x14ac:dyDescent="0.25">
      <c r="A17" s="105" t="s">
        <v>75</v>
      </c>
      <c r="B17" s="106"/>
      <c r="C17" s="106"/>
      <c r="D17" s="106"/>
      <c r="E17" s="46">
        <v>6.07</v>
      </c>
    </row>
    <row r="18" spans="1:5" x14ac:dyDescent="0.25">
      <c r="A18" s="99" t="s">
        <v>29</v>
      </c>
      <c r="B18" s="100"/>
      <c r="C18" s="100"/>
      <c r="D18" s="101"/>
      <c r="E18" s="46">
        <v>0.45</v>
      </c>
    </row>
    <row r="19" spans="1:5" x14ac:dyDescent="0.25">
      <c r="A19" s="99" t="s">
        <v>30</v>
      </c>
      <c r="B19" s="100"/>
      <c r="C19" s="100"/>
      <c r="D19" s="101"/>
      <c r="E19" s="46">
        <v>1.89</v>
      </c>
    </row>
    <row r="20" spans="1:5" x14ac:dyDescent="0.25">
      <c r="A20" s="107" t="s">
        <v>37</v>
      </c>
      <c r="B20" s="108"/>
      <c r="C20" s="108"/>
      <c r="D20" s="109"/>
      <c r="E20" s="46">
        <v>0.95</v>
      </c>
    </row>
    <row r="21" spans="1:5" x14ac:dyDescent="0.25">
      <c r="A21" s="99" t="s">
        <v>26</v>
      </c>
      <c r="B21" s="100"/>
      <c r="C21" s="100"/>
      <c r="D21" s="101"/>
      <c r="E21" s="46">
        <v>0.39</v>
      </c>
    </row>
    <row r="22" spans="1:5" x14ac:dyDescent="0.25">
      <c r="A22" s="110" t="s">
        <v>53</v>
      </c>
      <c r="B22" s="111"/>
      <c r="C22" s="111"/>
      <c r="D22" s="112"/>
      <c r="E22" s="46">
        <v>0.65</v>
      </c>
    </row>
    <row r="23" spans="1:5" x14ac:dyDescent="0.25">
      <c r="A23" s="99" t="s">
        <v>54</v>
      </c>
      <c r="B23" s="100"/>
      <c r="C23" s="100"/>
      <c r="D23" s="101"/>
      <c r="E23" s="46">
        <v>6.11</v>
      </c>
    </row>
    <row r="24" spans="1:5" x14ac:dyDescent="0.25">
      <c r="A24" s="99" t="s">
        <v>55</v>
      </c>
      <c r="B24" s="100"/>
      <c r="C24" s="100"/>
      <c r="D24" s="101"/>
      <c r="E24" s="46">
        <v>4.26</v>
      </c>
    </row>
    <row r="25" spans="1:5" x14ac:dyDescent="0.25">
      <c r="A25" s="99" t="s">
        <v>77</v>
      </c>
      <c r="B25" s="100"/>
      <c r="C25" s="100"/>
      <c r="D25" s="101"/>
      <c r="E25" s="85">
        <v>0.66</v>
      </c>
    </row>
    <row r="26" spans="1:5" ht="15.75" thickBot="1" x14ac:dyDescent="0.3">
      <c r="A26" s="125" t="s">
        <v>78</v>
      </c>
      <c r="B26" s="126"/>
      <c r="C26" s="126"/>
      <c r="D26" s="127"/>
      <c r="E26" s="84" t="s">
        <v>65</v>
      </c>
    </row>
    <row r="27" spans="1:5" x14ac:dyDescent="0.25">
      <c r="A27" s="29"/>
      <c r="B27" s="29"/>
      <c r="C27" s="29"/>
      <c r="D27" s="29"/>
      <c r="E27" s="81"/>
    </row>
    <row r="28" spans="1:5" ht="155.25" customHeight="1" x14ac:dyDescent="0.25">
      <c r="A28" s="119" t="s">
        <v>91</v>
      </c>
      <c r="B28" s="119"/>
      <c r="C28" s="119"/>
      <c r="D28" s="119"/>
      <c r="E28" s="119"/>
    </row>
  </sheetData>
  <mergeCells count="26">
    <mergeCell ref="A26:D26"/>
    <mergeCell ref="A28:E28"/>
    <mergeCell ref="A8:D8"/>
    <mergeCell ref="A9:D9"/>
    <mergeCell ref="A10:D10"/>
    <mergeCell ref="A20:D20"/>
    <mergeCell ref="A21:D21"/>
    <mergeCell ref="A15:D15"/>
    <mergeCell ref="A25:D25"/>
    <mergeCell ref="A19:D19"/>
    <mergeCell ref="A23:D23"/>
    <mergeCell ref="A24:D24"/>
    <mergeCell ref="A22:D22"/>
    <mergeCell ref="A2:E2"/>
    <mergeCell ref="A3:D3"/>
    <mergeCell ref="A4:D4"/>
    <mergeCell ref="A5:D5"/>
    <mergeCell ref="A6:D6"/>
    <mergeCell ref="A7:D7"/>
    <mergeCell ref="A11:D11"/>
    <mergeCell ref="A12:D12"/>
    <mergeCell ref="A18:D18"/>
    <mergeCell ref="A13:D13"/>
    <mergeCell ref="A14:D14"/>
    <mergeCell ref="A16:D16"/>
    <mergeCell ref="A17:D17"/>
  </mergeCells>
  <pageMargins left="0.9055118110236221" right="0.11811023622047245" top="0.35433070866141736" bottom="0.15748031496062992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20"/>
  <sheetViews>
    <sheetView workbookViewId="0">
      <selection sqref="A1:E1"/>
    </sheetView>
  </sheetViews>
  <sheetFormatPr defaultColWidth="9.140625" defaultRowHeight="15" x14ac:dyDescent="0.25"/>
  <cols>
    <col min="1" max="3" width="9.140625" style="1"/>
    <col min="4" max="4" width="28.140625" style="1" customWidth="1"/>
    <col min="5" max="5" width="19.140625" style="1" customWidth="1"/>
    <col min="6" max="16384" width="9.140625" style="1"/>
  </cols>
  <sheetData>
    <row r="1" spans="1:5" ht="114" customHeight="1" thickBot="1" x14ac:dyDescent="0.3">
      <c r="A1" s="226" t="s">
        <v>95</v>
      </c>
      <c r="B1" s="227"/>
      <c r="C1" s="227"/>
      <c r="D1" s="227"/>
      <c r="E1" s="228"/>
    </row>
    <row r="2" spans="1:5" ht="67.150000000000006" customHeight="1" thickBot="1" x14ac:dyDescent="0.3">
      <c r="A2" s="143" t="s">
        <v>0</v>
      </c>
      <c r="B2" s="144"/>
      <c r="C2" s="144"/>
      <c r="D2" s="145"/>
      <c r="E2" s="4" t="s">
        <v>81</v>
      </c>
    </row>
    <row r="3" spans="1:5" ht="30" customHeight="1" thickBot="1" x14ac:dyDescent="0.3">
      <c r="A3" s="141" t="s">
        <v>39</v>
      </c>
      <c r="B3" s="142"/>
      <c r="C3" s="142"/>
      <c r="D3" s="142"/>
      <c r="E3" s="6">
        <f>SUM(E4:E14)</f>
        <v>40.729999999999997</v>
      </c>
    </row>
    <row r="4" spans="1:5" x14ac:dyDescent="0.25">
      <c r="A4" s="105" t="s">
        <v>75</v>
      </c>
      <c r="B4" s="106"/>
      <c r="C4" s="106"/>
      <c r="D4" s="106"/>
      <c r="E4" s="15">
        <v>7.36</v>
      </c>
    </row>
    <row r="5" spans="1:5" x14ac:dyDescent="0.25">
      <c r="A5" s="99" t="s">
        <v>29</v>
      </c>
      <c r="B5" s="100"/>
      <c r="C5" s="100"/>
      <c r="D5" s="101"/>
      <c r="E5" s="16">
        <v>0.92</v>
      </c>
    </row>
    <row r="6" spans="1:5" x14ac:dyDescent="0.25">
      <c r="A6" s="99" t="s">
        <v>30</v>
      </c>
      <c r="B6" s="100"/>
      <c r="C6" s="100"/>
      <c r="D6" s="101"/>
      <c r="E6" s="16">
        <v>4.6100000000000003</v>
      </c>
    </row>
    <row r="7" spans="1:5" x14ac:dyDescent="0.25">
      <c r="A7" s="107" t="s">
        <v>37</v>
      </c>
      <c r="B7" s="108"/>
      <c r="C7" s="108"/>
      <c r="D7" s="109"/>
      <c r="E7" s="16">
        <v>1.51</v>
      </c>
    </row>
    <row r="8" spans="1:5" x14ac:dyDescent="0.25">
      <c r="A8" s="99" t="s">
        <v>26</v>
      </c>
      <c r="B8" s="100"/>
      <c r="C8" s="100"/>
      <c r="D8" s="101"/>
      <c r="E8" s="16">
        <v>0.36</v>
      </c>
    </row>
    <row r="9" spans="1:5" x14ac:dyDescent="0.25">
      <c r="A9" s="110" t="s">
        <v>53</v>
      </c>
      <c r="B9" s="111"/>
      <c r="C9" s="111"/>
      <c r="D9" s="112"/>
      <c r="E9" s="16">
        <v>0.7</v>
      </c>
    </row>
    <row r="10" spans="1:5" x14ac:dyDescent="0.25">
      <c r="A10" s="99" t="s">
        <v>54</v>
      </c>
      <c r="B10" s="100"/>
      <c r="C10" s="100"/>
      <c r="D10" s="101"/>
      <c r="E10" s="16">
        <v>4.88</v>
      </c>
    </row>
    <row r="11" spans="1:5" x14ac:dyDescent="0.25">
      <c r="A11" s="99" t="s">
        <v>55</v>
      </c>
      <c r="B11" s="100"/>
      <c r="C11" s="100"/>
      <c r="D11" s="101"/>
      <c r="E11" s="16">
        <v>3.19</v>
      </c>
    </row>
    <row r="12" spans="1:5" x14ac:dyDescent="0.25">
      <c r="A12" s="137" t="s">
        <v>6</v>
      </c>
      <c r="B12" s="138"/>
      <c r="C12" s="138"/>
      <c r="D12" s="138"/>
      <c r="E12" s="16">
        <v>2.84</v>
      </c>
    </row>
    <row r="13" spans="1:5" x14ac:dyDescent="0.25">
      <c r="A13" s="137" t="s">
        <v>76</v>
      </c>
      <c r="B13" s="138"/>
      <c r="C13" s="138"/>
      <c r="D13" s="138"/>
      <c r="E13" s="16">
        <v>13.7</v>
      </c>
    </row>
    <row r="14" spans="1:5" x14ac:dyDescent="0.25">
      <c r="A14" s="137" t="s">
        <v>85</v>
      </c>
      <c r="B14" s="138"/>
      <c r="C14" s="138"/>
      <c r="D14" s="138"/>
      <c r="E14" s="16">
        <v>0.66</v>
      </c>
    </row>
    <row r="15" spans="1:5" ht="15.75" thickBot="1" x14ac:dyDescent="0.3">
      <c r="A15" s="146" t="s">
        <v>86</v>
      </c>
      <c r="B15" s="147"/>
      <c r="C15" s="147"/>
      <c r="D15" s="148"/>
      <c r="E15" s="56" t="s">
        <v>65</v>
      </c>
    </row>
    <row r="16" spans="1:5" ht="43.15" customHeight="1" thickBot="1" x14ac:dyDescent="0.3">
      <c r="A16" s="141" t="s">
        <v>25</v>
      </c>
      <c r="B16" s="142"/>
      <c r="C16" s="142"/>
      <c r="D16" s="142"/>
      <c r="E16" s="6">
        <f>SUM(E17:E25)</f>
        <v>26.09</v>
      </c>
    </row>
    <row r="17" spans="1:5" x14ac:dyDescent="0.25">
      <c r="A17" s="105" t="s">
        <v>75</v>
      </c>
      <c r="B17" s="106"/>
      <c r="C17" s="106"/>
      <c r="D17" s="106"/>
      <c r="E17" s="15">
        <v>9.25</v>
      </c>
    </row>
    <row r="18" spans="1:5" x14ac:dyDescent="0.25">
      <c r="A18" s="99" t="s">
        <v>29</v>
      </c>
      <c r="B18" s="100"/>
      <c r="C18" s="100"/>
      <c r="D18" s="101"/>
      <c r="E18" s="16">
        <v>1.1399999999999999</v>
      </c>
    </row>
    <row r="19" spans="1:5" x14ac:dyDescent="0.25">
      <c r="A19" s="99" t="s">
        <v>30</v>
      </c>
      <c r="B19" s="100"/>
      <c r="C19" s="100"/>
      <c r="D19" s="101"/>
      <c r="E19" s="16">
        <v>4.6100000000000003</v>
      </c>
    </row>
    <row r="20" spans="1:5" x14ac:dyDescent="0.25">
      <c r="A20" s="107" t="s">
        <v>37</v>
      </c>
      <c r="B20" s="108"/>
      <c r="C20" s="108"/>
      <c r="D20" s="109"/>
      <c r="E20" s="16">
        <v>1.3</v>
      </c>
    </row>
    <row r="21" spans="1:5" x14ac:dyDescent="0.25">
      <c r="A21" s="99" t="s">
        <v>26</v>
      </c>
      <c r="B21" s="100"/>
      <c r="C21" s="100"/>
      <c r="D21" s="101"/>
      <c r="E21" s="16">
        <v>0.36</v>
      </c>
    </row>
    <row r="22" spans="1:5" x14ac:dyDescent="0.25">
      <c r="A22" s="110" t="s">
        <v>53</v>
      </c>
      <c r="B22" s="111"/>
      <c r="C22" s="111"/>
      <c r="D22" s="112"/>
      <c r="E22" s="16">
        <v>0.7</v>
      </c>
    </row>
    <row r="23" spans="1:5" x14ac:dyDescent="0.25">
      <c r="A23" s="99" t="s">
        <v>54</v>
      </c>
      <c r="B23" s="100"/>
      <c r="C23" s="100"/>
      <c r="D23" s="101"/>
      <c r="E23" s="16">
        <v>4.88</v>
      </c>
    </row>
    <row r="24" spans="1:5" x14ac:dyDescent="0.25">
      <c r="A24" s="99" t="s">
        <v>55</v>
      </c>
      <c r="B24" s="100"/>
      <c r="C24" s="100"/>
      <c r="D24" s="101"/>
      <c r="E24" s="16">
        <v>3.19</v>
      </c>
    </row>
    <row r="25" spans="1:5" x14ac:dyDescent="0.25">
      <c r="A25" s="137" t="s">
        <v>83</v>
      </c>
      <c r="B25" s="138"/>
      <c r="C25" s="138"/>
      <c r="D25" s="138"/>
      <c r="E25" s="16">
        <v>0.66</v>
      </c>
    </row>
    <row r="26" spans="1:5" ht="15.75" thickBot="1" x14ac:dyDescent="0.3">
      <c r="A26" s="146" t="s">
        <v>78</v>
      </c>
      <c r="B26" s="147"/>
      <c r="C26" s="147"/>
      <c r="D26" s="148"/>
      <c r="E26" s="56" t="s">
        <v>65</v>
      </c>
    </row>
    <row r="27" spans="1:5" ht="42.6" customHeight="1" thickBot="1" x14ac:dyDescent="0.3">
      <c r="A27" s="141" t="s">
        <v>41</v>
      </c>
      <c r="B27" s="142"/>
      <c r="C27" s="142"/>
      <c r="D27" s="142"/>
      <c r="E27" s="17">
        <f>SUM(E28:E35)</f>
        <v>25.8</v>
      </c>
    </row>
    <row r="28" spans="1:5" x14ac:dyDescent="0.25">
      <c r="A28" s="105" t="s">
        <v>75</v>
      </c>
      <c r="B28" s="106"/>
      <c r="C28" s="106"/>
      <c r="D28" s="106"/>
      <c r="E28" s="15">
        <v>9.2200000000000006</v>
      </c>
    </row>
    <row r="29" spans="1:5" x14ac:dyDescent="0.25">
      <c r="A29" s="99" t="s">
        <v>29</v>
      </c>
      <c r="B29" s="100"/>
      <c r="C29" s="100"/>
      <c r="D29" s="101"/>
      <c r="E29" s="16">
        <v>1.54</v>
      </c>
    </row>
    <row r="30" spans="1:5" x14ac:dyDescent="0.25">
      <c r="A30" s="99" t="s">
        <v>30</v>
      </c>
      <c r="B30" s="100"/>
      <c r="C30" s="100"/>
      <c r="D30" s="101"/>
      <c r="E30" s="16">
        <v>4.6100000000000003</v>
      </c>
    </row>
    <row r="31" spans="1:5" x14ac:dyDescent="0.25">
      <c r="A31" s="107" t="s">
        <v>37</v>
      </c>
      <c r="B31" s="108"/>
      <c r="C31" s="108"/>
      <c r="D31" s="109"/>
      <c r="E31" s="16">
        <v>1.3</v>
      </c>
    </row>
    <row r="32" spans="1:5" x14ac:dyDescent="0.25">
      <c r="A32" s="99" t="s">
        <v>26</v>
      </c>
      <c r="B32" s="100"/>
      <c r="C32" s="100"/>
      <c r="D32" s="101"/>
      <c r="E32" s="16">
        <v>0.36</v>
      </c>
    </row>
    <row r="33" spans="1:5" x14ac:dyDescent="0.25">
      <c r="A33" s="110" t="s">
        <v>53</v>
      </c>
      <c r="B33" s="111"/>
      <c r="C33" s="111"/>
      <c r="D33" s="112"/>
      <c r="E33" s="16">
        <v>0.7</v>
      </c>
    </row>
    <row r="34" spans="1:5" x14ac:dyDescent="0.25">
      <c r="A34" s="99" t="s">
        <v>54</v>
      </c>
      <c r="B34" s="100"/>
      <c r="C34" s="100"/>
      <c r="D34" s="101"/>
      <c r="E34" s="16">
        <v>4.88</v>
      </c>
    </row>
    <row r="35" spans="1:5" x14ac:dyDescent="0.25">
      <c r="A35" s="99" t="s">
        <v>55</v>
      </c>
      <c r="B35" s="100"/>
      <c r="C35" s="100"/>
      <c r="D35" s="101"/>
      <c r="E35" s="16">
        <v>3.19</v>
      </c>
    </row>
    <row r="36" spans="1:5" ht="15.75" thickBot="1" x14ac:dyDescent="0.3">
      <c r="A36" s="146" t="s">
        <v>86</v>
      </c>
      <c r="B36" s="147"/>
      <c r="C36" s="147"/>
      <c r="D36" s="148"/>
      <c r="E36" s="56" t="s">
        <v>65</v>
      </c>
    </row>
    <row r="37" spans="1:5" ht="45.6" customHeight="1" thickBot="1" x14ac:dyDescent="0.3">
      <c r="A37" s="152" t="s">
        <v>42</v>
      </c>
      <c r="B37" s="153"/>
      <c r="C37" s="153"/>
      <c r="D37" s="153"/>
      <c r="E37" s="6">
        <f>SUM(E39:E46)</f>
        <v>17.86</v>
      </c>
    </row>
    <row r="38" spans="1:5" ht="13.9" customHeight="1" x14ac:dyDescent="0.25">
      <c r="A38" s="105" t="s">
        <v>75</v>
      </c>
      <c r="B38" s="106"/>
      <c r="C38" s="106"/>
      <c r="D38" s="106"/>
      <c r="E38" s="57">
        <v>0</v>
      </c>
    </row>
    <row r="39" spans="1:5" x14ac:dyDescent="0.25">
      <c r="A39" s="99" t="s">
        <v>29</v>
      </c>
      <c r="B39" s="100"/>
      <c r="C39" s="100"/>
      <c r="D39" s="101"/>
      <c r="E39" s="16">
        <v>1.95</v>
      </c>
    </row>
    <row r="40" spans="1:5" x14ac:dyDescent="0.25">
      <c r="A40" s="99" t="s">
        <v>30</v>
      </c>
      <c r="B40" s="100"/>
      <c r="C40" s="100"/>
      <c r="D40" s="101"/>
      <c r="E40" s="16">
        <v>4.6100000000000003</v>
      </c>
    </row>
    <row r="41" spans="1:5" x14ac:dyDescent="0.25">
      <c r="A41" s="107" t="s">
        <v>37</v>
      </c>
      <c r="B41" s="108"/>
      <c r="C41" s="108"/>
      <c r="D41" s="109"/>
      <c r="E41" s="16">
        <v>1.51</v>
      </c>
    </row>
    <row r="42" spans="1:5" x14ac:dyDescent="0.25">
      <c r="A42" s="99" t="s">
        <v>26</v>
      </c>
      <c r="B42" s="100"/>
      <c r="C42" s="100"/>
      <c r="D42" s="101"/>
      <c r="E42" s="16">
        <v>0.36</v>
      </c>
    </row>
    <row r="43" spans="1:5" x14ac:dyDescent="0.25">
      <c r="A43" s="110" t="s">
        <v>53</v>
      </c>
      <c r="B43" s="111"/>
      <c r="C43" s="111"/>
      <c r="D43" s="112"/>
      <c r="E43" s="16">
        <v>0.7</v>
      </c>
    </row>
    <row r="44" spans="1:5" x14ac:dyDescent="0.25">
      <c r="A44" s="99" t="s">
        <v>54</v>
      </c>
      <c r="B44" s="100"/>
      <c r="C44" s="100"/>
      <c r="D44" s="101"/>
      <c r="E44" s="16">
        <v>4.88</v>
      </c>
    </row>
    <row r="45" spans="1:5" x14ac:dyDescent="0.25">
      <c r="A45" s="99" t="s">
        <v>55</v>
      </c>
      <c r="B45" s="100"/>
      <c r="C45" s="100"/>
      <c r="D45" s="101"/>
      <c r="E45" s="16">
        <v>3.19</v>
      </c>
    </row>
    <row r="46" spans="1:5" x14ac:dyDescent="0.25">
      <c r="A46" s="137" t="s">
        <v>77</v>
      </c>
      <c r="B46" s="138"/>
      <c r="C46" s="138"/>
      <c r="D46" s="138"/>
      <c r="E46" s="16">
        <v>0.66</v>
      </c>
    </row>
    <row r="47" spans="1:5" ht="15" customHeight="1" thickBot="1" x14ac:dyDescent="0.3">
      <c r="A47" s="146" t="s">
        <v>78</v>
      </c>
      <c r="B47" s="147"/>
      <c r="C47" s="147"/>
      <c r="D47" s="148"/>
      <c r="E47" s="56" t="s">
        <v>65</v>
      </c>
    </row>
    <row r="48" spans="1:5" ht="58.15" customHeight="1" thickBot="1" x14ac:dyDescent="0.3">
      <c r="A48" s="150" t="s">
        <v>43</v>
      </c>
      <c r="B48" s="151"/>
      <c r="C48" s="151"/>
      <c r="D48" s="151"/>
      <c r="E48" s="9">
        <f>SUM(E49:E56)</f>
        <v>17.420000000000002</v>
      </c>
    </row>
    <row r="49" spans="1:5" x14ac:dyDescent="0.25">
      <c r="A49" s="105" t="s">
        <v>75</v>
      </c>
      <c r="B49" s="106"/>
      <c r="C49" s="106"/>
      <c r="D49" s="106"/>
      <c r="E49" s="15">
        <v>8.99</v>
      </c>
    </row>
    <row r="50" spans="1:5" x14ac:dyDescent="0.25">
      <c r="A50" s="99" t="s">
        <v>29</v>
      </c>
      <c r="B50" s="100"/>
      <c r="C50" s="100"/>
      <c r="D50" s="101"/>
      <c r="E50" s="16">
        <v>1.1499999999999999</v>
      </c>
    </row>
    <row r="51" spans="1:5" x14ac:dyDescent="0.25">
      <c r="A51" s="99" t="s">
        <v>30</v>
      </c>
      <c r="B51" s="100"/>
      <c r="C51" s="100"/>
      <c r="D51" s="101"/>
      <c r="E51" s="16">
        <v>3.5</v>
      </c>
    </row>
    <row r="52" spans="1:5" x14ac:dyDescent="0.25">
      <c r="A52" s="107" t="s">
        <v>37</v>
      </c>
      <c r="B52" s="108"/>
      <c r="C52" s="108"/>
      <c r="D52" s="109"/>
      <c r="E52" s="16">
        <v>1.3</v>
      </c>
    </row>
    <row r="53" spans="1:5" x14ac:dyDescent="0.25">
      <c r="A53" s="99" t="s">
        <v>26</v>
      </c>
      <c r="B53" s="100"/>
      <c r="C53" s="100"/>
      <c r="D53" s="101"/>
      <c r="E53" s="16">
        <v>0.36</v>
      </c>
    </row>
    <row r="54" spans="1:5" x14ac:dyDescent="0.25">
      <c r="A54" s="110" t="s">
        <v>53</v>
      </c>
      <c r="B54" s="111"/>
      <c r="C54" s="111"/>
      <c r="D54" s="112"/>
      <c r="E54" s="16">
        <v>0.65</v>
      </c>
    </row>
    <row r="55" spans="1:5" x14ac:dyDescent="0.25">
      <c r="A55" s="137" t="s">
        <v>40</v>
      </c>
      <c r="B55" s="138"/>
      <c r="C55" s="138"/>
      <c r="D55" s="138"/>
      <c r="E55" s="16">
        <v>0.81</v>
      </c>
    </row>
    <row r="56" spans="1:5" ht="15.75" thickBot="1" x14ac:dyDescent="0.3">
      <c r="A56" s="139" t="s">
        <v>85</v>
      </c>
      <c r="B56" s="140"/>
      <c r="C56" s="140"/>
      <c r="D56" s="140"/>
      <c r="E56" s="47">
        <v>0.66</v>
      </c>
    </row>
    <row r="57" spans="1:5" ht="14.25" customHeight="1" x14ac:dyDescent="0.25">
      <c r="A57" s="86"/>
      <c r="B57" s="86"/>
      <c r="C57" s="86"/>
      <c r="D57" s="86"/>
      <c r="E57" s="81"/>
    </row>
    <row r="58" spans="1:5" ht="138.75" customHeight="1" x14ac:dyDescent="0.25">
      <c r="A58" s="149" t="s">
        <v>92</v>
      </c>
      <c r="B58" s="149"/>
      <c r="C58" s="149"/>
      <c r="D58" s="149"/>
      <c r="E58" s="149"/>
    </row>
    <row r="59" spans="1:5" x14ac:dyDescent="0.25">
      <c r="A59" s="7"/>
      <c r="B59" s="7"/>
      <c r="C59" s="7"/>
      <c r="D59" s="7"/>
    </row>
    <row r="60" spans="1:5" x14ac:dyDescent="0.25">
      <c r="A60" s="7"/>
      <c r="B60" s="7"/>
      <c r="C60" s="7"/>
      <c r="D60" s="7"/>
    </row>
    <row r="61" spans="1:5" x14ac:dyDescent="0.25">
      <c r="A61" s="7"/>
      <c r="B61" s="7"/>
      <c r="C61" s="7"/>
      <c r="D61" s="7"/>
    </row>
    <row r="62" spans="1:5" x14ac:dyDescent="0.25">
      <c r="A62" s="7"/>
      <c r="B62" s="7"/>
      <c r="C62" s="7"/>
      <c r="D62" s="7"/>
    </row>
    <row r="63" spans="1:5" x14ac:dyDescent="0.25">
      <c r="A63" s="7"/>
      <c r="B63" s="7"/>
      <c r="C63" s="7"/>
      <c r="D63" s="7"/>
    </row>
    <row r="64" spans="1:5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7"/>
      <c r="B69" s="7"/>
      <c r="C69" s="7"/>
      <c r="D69" s="7"/>
    </row>
    <row r="70" spans="1:4" x14ac:dyDescent="0.25">
      <c r="A70" s="7"/>
      <c r="B70" s="7"/>
      <c r="C70" s="7"/>
      <c r="D70" s="7"/>
    </row>
    <row r="71" spans="1:4" x14ac:dyDescent="0.25">
      <c r="A71" s="7"/>
      <c r="B71" s="7"/>
      <c r="C71" s="7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7"/>
      <c r="B75" s="7"/>
      <c r="C75" s="7"/>
      <c r="D75" s="7"/>
    </row>
    <row r="76" spans="1:4" x14ac:dyDescent="0.25">
      <c r="A76" s="7"/>
      <c r="B76" s="7"/>
      <c r="C76" s="7"/>
      <c r="D76" s="7"/>
    </row>
    <row r="77" spans="1:4" x14ac:dyDescent="0.25">
      <c r="A77" s="7"/>
      <c r="B77" s="7"/>
      <c r="C77" s="7"/>
      <c r="D77" s="7"/>
    </row>
    <row r="78" spans="1:4" x14ac:dyDescent="0.25">
      <c r="A78" s="7"/>
      <c r="B78" s="7"/>
      <c r="C78" s="7"/>
      <c r="D78" s="7"/>
    </row>
    <row r="79" spans="1:4" x14ac:dyDescent="0.25">
      <c r="A79" s="7"/>
      <c r="B79" s="7"/>
      <c r="C79" s="7"/>
      <c r="D79" s="7"/>
    </row>
    <row r="80" spans="1:4" x14ac:dyDescent="0.25">
      <c r="A80" s="7"/>
      <c r="B80" s="7"/>
      <c r="C80" s="7"/>
      <c r="D80" s="7"/>
    </row>
    <row r="81" spans="1:4" x14ac:dyDescent="0.25">
      <c r="A81" s="7"/>
      <c r="B81" s="7"/>
      <c r="C81" s="7"/>
      <c r="D81" s="7"/>
    </row>
    <row r="82" spans="1:4" x14ac:dyDescent="0.25">
      <c r="A82" s="7"/>
      <c r="B82" s="7"/>
      <c r="C82" s="7"/>
      <c r="D82" s="7"/>
    </row>
    <row r="83" spans="1:4" x14ac:dyDescent="0.25">
      <c r="A83" s="7"/>
      <c r="B83" s="7"/>
      <c r="C83" s="7"/>
      <c r="D83" s="7"/>
    </row>
    <row r="84" spans="1:4" x14ac:dyDescent="0.25">
      <c r="A84" s="7"/>
      <c r="B84" s="7"/>
      <c r="C84" s="7"/>
      <c r="D84" s="7"/>
    </row>
    <row r="85" spans="1:4" x14ac:dyDescent="0.25">
      <c r="A85" s="7"/>
      <c r="B85" s="7"/>
      <c r="C85" s="7"/>
      <c r="D85" s="7"/>
    </row>
    <row r="86" spans="1:4" x14ac:dyDescent="0.25">
      <c r="A86" s="7"/>
      <c r="B86" s="7"/>
      <c r="C86" s="7"/>
      <c r="D86" s="7"/>
    </row>
    <row r="87" spans="1:4" x14ac:dyDescent="0.25">
      <c r="A87" s="7"/>
      <c r="B87" s="7"/>
      <c r="C87" s="7"/>
      <c r="D87" s="7"/>
    </row>
    <row r="88" spans="1:4" x14ac:dyDescent="0.25">
      <c r="A88" s="7"/>
      <c r="B88" s="7"/>
      <c r="C88" s="7"/>
      <c r="D88" s="7"/>
    </row>
    <row r="89" spans="1:4" x14ac:dyDescent="0.25">
      <c r="A89" s="7"/>
      <c r="B89" s="7"/>
      <c r="C89" s="7"/>
      <c r="D89" s="7"/>
    </row>
    <row r="90" spans="1:4" x14ac:dyDescent="0.25">
      <c r="A90" s="7"/>
      <c r="B90" s="7"/>
      <c r="C90" s="7"/>
      <c r="D90" s="7"/>
    </row>
    <row r="91" spans="1:4" x14ac:dyDescent="0.25">
      <c r="A91" s="7"/>
      <c r="B91" s="7"/>
      <c r="C91" s="7"/>
      <c r="D91" s="7"/>
    </row>
    <row r="92" spans="1:4" x14ac:dyDescent="0.25">
      <c r="A92" s="7"/>
      <c r="B92" s="7"/>
      <c r="C92" s="7"/>
      <c r="D92" s="7"/>
    </row>
    <row r="93" spans="1:4" x14ac:dyDescent="0.25">
      <c r="A93" s="7"/>
      <c r="B93" s="7"/>
      <c r="C93" s="7"/>
      <c r="D93" s="7"/>
    </row>
    <row r="94" spans="1:4" x14ac:dyDescent="0.25">
      <c r="A94" s="7"/>
      <c r="B94" s="7"/>
      <c r="C94" s="7"/>
      <c r="D94" s="7"/>
    </row>
    <row r="95" spans="1:4" x14ac:dyDescent="0.25">
      <c r="A95" s="7"/>
      <c r="B95" s="7"/>
      <c r="C95" s="7"/>
      <c r="D95" s="7"/>
    </row>
    <row r="96" spans="1:4" x14ac:dyDescent="0.25">
      <c r="A96" s="7"/>
      <c r="B96" s="7"/>
      <c r="C96" s="7"/>
      <c r="D96" s="7"/>
    </row>
    <row r="97" spans="1:4" x14ac:dyDescent="0.25">
      <c r="A97" s="7"/>
      <c r="B97" s="7"/>
      <c r="C97" s="7"/>
      <c r="D97" s="7"/>
    </row>
    <row r="98" spans="1:4" x14ac:dyDescent="0.25">
      <c r="A98" s="7"/>
      <c r="B98" s="7"/>
      <c r="C98" s="7"/>
      <c r="D98" s="7"/>
    </row>
    <row r="99" spans="1:4" x14ac:dyDescent="0.25">
      <c r="A99" s="7"/>
      <c r="B99" s="7"/>
      <c r="C99" s="7"/>
      <c r="D99" s="7"/>
    </row>
    <row r="100" spans="1:4" x14ac:dyDescent="0.25">
      <c r="A100" s="7"/>
      <c r="B100" s="7"/>
      <c r="C100" s="7"/>
      <c r="D100" s="7"/>
    </row>
    <row r="101" spans="1:4" x14ac:dyDescent="0.25">
      <c r="A101" s="7"/>
      <c r="B101" s="7"/>
      <c r="C101" s="7"/>
      <c r="D101" s="7"/>
    </row>
    <row r="102" spans="1:4" x14ac:dyDescent="0.25">
      <c r="A102" s="7"/>
      <c r="B102" s="7"/>
      <c r="C102" s="7"/>
      <c r="D102" s="7"/>
    </row>
    <row r="103" spans="1:4" x14ac:dyDescent="0.25">
      <c r="A103" s="7"/>
      <c r="B103" s="7"/>
      <c r="C103" s="7"/>
      <c r="D103" s="7"/>
    </row>
    <row r="104" spans="1:4" x14ac:dyDescent="0.25">
      <c r="A104" s="7"/>
      <c r="B104" s="7"/>
      <c r="C104" s="7"/>
      <c r="D104" s="7"/>
    </row>
    <row r="105" spans="1:4" x14ac:dyDescent="0.25">
      <c r="A105" s="7"/>
      <c r="B105" s="7"/>
      <c r="C105" s="7"/>
      <c r="D105" s="7"/>
    </row>
    <row r="106" spans="1:4" x14ac:dyDescent="0.25">
      <c r="A106" s="7"/>
      <c r="B106" s="7"/>
      <c r="C106" s="7"/>
      <c r="D106" s="7"/>
    </row>
    <row r="107" spans="1:4" x14ac:dyDescent="0.25">
      <c r="A107" s="7"/>
      <c r="B107" s="7"/>
      <c r="C107" s="7"/>
      <c r="D107" s="7"/>
    </row>
    <row r="108" spans="1:4" x14ac:dyDescent="0.25">
      <c r="A108" s="7"/>
      <c r="B108" s="7"/>
      <c r="C108" s="7"/>
      <c r="D108" s="7"/>
    </row>
    <row r="109" spans="1:4" x14ac:dyDescent="0.25">
      <c r="A109" s="7"/>
      <c r="B109" s="7"/>
      <c r="C109" s="7"/>
      <c r="D109" s="7"/>
    </row>
    <row r="110" spans="1:4" x14ac:dyDescent="0.25">
      <c r="A110" s="7"/>
      <c r="B110" s="7"/>
      <c r="C110" s="7"/>
      <c r="D110" s="7"/>
    </row>
    <row r="111" spans="1:4" x14ac:dyDescent="0.25">
      <c r="A111" s="7"/>
      <c r="B111" s="7"/>
      <c r="C111" s="7"/>
      <c r="D111" s="7"/>
    </row>
    <row r="112" spans="1:4" x14ac:dyDescent="0.25">
      <c r="A112" s="7"/>
      <c r="B112" s="7"/>
      <c r="C112" s="7"/>
      <c r="D112" s="7"/>
    </row>
    <row r="113" spans="1:4" x14ac:dyDescent="0.25">
      <c r="A113" s="7"/>
      <c r="B113" s="7"/>
      <c r="C113" s="7"/>
      <c r="D113" s="7"/>
    </row>
    <row r="114" spans="1:4" x14ac:dyDescent="0.25">
      <c r="A114" s="7"/>
      <c r="B114" s="7"/>
      <c r="C114" s="7"/>
      <c r="D114" s="7"/>
    </row>
    <row r="115" spans="1:4" x14ac:dyDescent="0.25">
      <c r="A115" s="7"/>
      <c r="B115" s="7"/>
      <c r="C115" s="7"/>
      <c r="D115" s="7"/>
    </row>
    <row r="116" spans="1:4" x14ac:dyDescent="0.25">
      <c r="A116" s="7"/>
      <c r="B116" s="7"/>
      <c r="C116" s="7"/>
      <c r="D116" s="7"/>
    </row>
    <row r="117" spans="1:4" x14ac:dyDescent="0.25">
      <c r="A117" s="7"/>
      <c r="B117" s="7"/>
      <c r="C117" s="7"/>
      <c r="D117" s="7"/>
    </row>
    <row r="118" spans="1:4" x14ac:dyDescent="0.25">
      <c r="A118" s="7"/>
      <c r="B118" s="7"/>
      <c r="C118" s="7"/>
      <c r="D118" s="7"/>
    </row>
    <row r="119" spans="1:4" x14ac:dyDescent="0.25">
      <c r="A119" s="7"/>
      <c r="B119" s="7"/>
      <c r="C119" s="7"/>
      <c r="D119" s="7"/>
    </row>
    <row r="120" spans="1:4" x14ac:dyDescent="0.25">
      <c r="A120" s="7"/>
      <c r="B120" s="7"/>
      <c r="C120" s="7"/>
      <c r="D120" s="7"/>
    </row>
  </sheetData>
  <mergeCells count="57">
    <mergeCell ref="A35:D35"/>
    <mergeCell ref="A40:D40"/>
    <mergeCell ref="A37:D37"/>
    <mergeCell ref="A36:D36"/>
    <mergeCell ref="A47:D47"/>
    <mergeCell ref="A58:E58"/>
    <mergeCell ref="A41:D41"/>
    <mergeCell ref="A42:D42"/>
    <mergeCell ref="A43:D43"/>
    <mergeCell ref="A52:D52"/>
    <mergeCell ref="A53:D53"/>
    <mergeCell ref="A44:D44"/>
    <mergeCell ref="A45:D45"/>
    <mergeCell ref="A46:D46"/>
    <mergeCell ref="A48:D48"/>
    <mergeCell ref="A13:D13"/>
    <mergeCell ref="A14:D14"/>
    <mergeCell ref="A16:D16"/>
    <mergeCell ref="A17:D17"/>
    <mergeCell ref="A26:D26"/>
    <mergeCell ref="A20:D20"/>
    <mergeCell ref="A21:D21"/>
    <mergeCell ref="A18:D18"/>
    <mergeCell ref="A19:D19"/>
    <mergeCell ref="A15:D15"/>
    <mergeCell ref="A23:D23"/>
    <mergeCell ref="A24:D24"/>
    <mergeCell ref="A22:D22"/>
    <mergeCell ref="A25:D25"/>
    <mergeCell ref="A1:E1"/>
    <mergeCell ref="A12:D12"/>
    <mergeCell ref="A2:D2"/>
    <mergeCell ref="A3:D3"/>
    <mergeCell ref="A4:D4"/>
    <mergeCell ref="A5:D5"/>
    <mergeCell ref="A6:D6"/>
    <mergeCell ref="A10:D10"/>
    <mergeCell ref="A11:D11"/>
    <mergeCell ref="A7:D7"/>
    <mergeCell ref="A8:D8"/>
    <mergeCell ref="A9:D9"/>
    <mergeCell ref="A29:D29"/>
    <mergeCell ref="A27:D27"/>
    <mergeCell ref="A28:D28"/>
    <mergeCell ref="A34:D34"/>
    <mergeCell ref="A31:D31"/>
    <mergeCell ref="A32:D32"/>
    <mergeCell ref="A33:D33"/>
    <mergeCell ref="A30:D30"/>
    <mergeCell ref="A39:D39"/>
    <mergeCell ref="A38:D38"/>
    <mergeCell ref="A55:D55"/>
    <mergeCell ref="A56:D56"/>
    <mergeCell ref="A49:D49"/>
    <mergeCell ref="A50:D50"/>
    <mergeCell ref="A51:D51"/>
    <mergeCell ref="A54:D54"/>
  </mergeCells>
  <pageMargins left="0.70866141732283472" right="0.11811023622047245" top="0.35433070866141736" bottom="0.1968503937007874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workbookViewId="0">
      <selection activeCell="G28" sqref="G28"/>
    </sheetView>
  </sheetViews>
  <sheetFormatPr defaultColWidth="9.140625" defaultRowHeight="15" x14ac:dyDescent="0.25"/>
  <cols>
    <col min="1" max="3" width="9.140625" style="41"/>
    <col min="4" max="4" width="27.7109375" style="41" customWidth="1"/>
    <col min="5" max="5" width="19.7109375" style="61" customWidth="1"/>
    <col min="6" max="6" width="8.140625" style="41" customWidth="1"/>
    <col min="7" max="16384" width="9.140625" style="41"/>
  </cols>
  <sheetData>
    <row r="1" spans="1:5" ht="15.75" thickBot="1" x14ac:dyDescent="0.3"/>
    <row r="2" spans="1:5" ht="60.6" customHeight="1" thickBot="1" x14ac:dyDescent="0.3">
      <c r="A2" s="226" t="s">
        <v>96</v>
      </c>
      <c r="B2" s="227"/>
      <c r="C2" s="227"/>
      <c r="D2" s="227"/>
      <c r="E2" s="228"/>
    </row>
    <row r="3" spans="1:5" ht="57.75" thickBot="1" x14ac:dyDescent="0.3">
      <c r="A3" s="154" t="s">
        <v>0</v>
      </c>
      <c r="B3" s="155"/>
      <c r="C3" s="155"/>
      <c r="D3" s="155"/>
      <c r="E3" s="4" t="s">
        <v>81</v>
      </c>
    </row>
    <row r="4" spans="1:5" ht="15" customHeight="1" x14ac:dyDescent="0.25">
      <c r="A4" s="156" t="s">
        <v>20</v>
      </c>
      <c r="B4" s="157"/>
      <c r="C4" s="157"/>
      <c r="D4" s="157"/>
      <c r="E4" s="162">
        <f>SUM(E7:E15)</f>
        <v>19.95</v>
      </c>
    </row>
    <row r="5" spans="1:5" ht="15" customHeight="1" x14ac:dyDescent="0.25">
      <c r="A5" s="158"/>
      <c r="B5" s="159"/>
      <c r="C5" s="159"/>
      <c r="D5" s="159"/>
      <c r="E5" s="163"/>
    </row>
    <row r="6" spans="1:5" ht="15.75" thickBot="1" x14ac:dyDescent="0.3">
      <c r="A6" s="160"/>
      <c r="B6" s="161"/>
      <c r="C6" s="161"/>
      <c r="D6" s="161"/>
      <c r="E6" s="164"/>
    </row>
    <row r="7" spans="1:5" x14ac:dyDescent="0.25">
      <c r="A7" s="171" t="s">
        <v>75</v>
      </c>
      <c r="B7" s="172"/>
      <c r="C7" s="172"/>
      <c r="D7" s="173"/>
      <c r="E7" s="58">
        <v>5.78</v>
      </c>
    </row>
    <row r="8" spans="1:5" x14ac:dyDescent="0.25">
      <c r="A8" s="110" t="s">
        <v>29</v>
      </c>
      <c r="B8" s="111"/>
      <c r="C8" s="111"/>
      <c r="D8" s="112"/>
      <c r="E8" s="59">
        <v>1.3</v>
      </c>
    </row>
    <row r="9" spans="1:5" x14ac:dyDescent="0.25">
      <c r="A9" s="110" t="s">
        <v>30</v>
      </c>
      <c r="B9" s="111"/>
      <c r="C9" s="111"/>
      <c r="D9" s="112"/>
      <c r="E9" s="59">
        <v>1.74</v>
      </c>
    </row>
    <row r="10" spans="1:5" x14ac:dyDescent="0.25">
      <c r="A10" s="168" t="s">
        <v>37</v>
      </c>
      <c r="B10" s="169"/>
      <c r="C10" s="169"/>
      <c r="D10" s="170"/>
      <c r="E10" s="59">
        <v>1.52</v>
      </c>
    </row>
    <row r="11" spans="1:5" x14ac:dyDescent="0.25">
      <c r="A11" s="110" t="s">
        <v>26</v>
      </c>
      <c r="B11" s="111"/>
      <c r="C11" s="111"/>
      <c r="D11" s="112"/>
      <c r="E11" s="59">
        <v>0.38</v>
      </c>
    </row>
    <row r="12" spans="1:5" x14ac:dyDescent="0.25">
      <c r="A12" s="110" t="s">
        <v>53</v>
      </c>
      <c r="B12" s="111"/>
      <c r="C12" s="111"/>
      <c r="D12" s="112"/>
      <c r="E12" s="59">
        <v>0.65</v>
      </c>
    </row>
    <row r="13" spans="1:5" x14ac:dyDescent="0.25">
      <c r="A13" s="110" t="s">
        <v>54</v>
      </c>
      <c r="B13" s="111"/>
      <c r="C13" s="111"/>
      <c r="D13" s="112"/>
      <c r="E13" s="59">
        <v>4.22</v>
      </c>
    </row>
    <row r="14" spans="1:5" x14ac:dyDescent="0.25">
      <c r="A14" s="110" t="s">
        <v>55</v>
      </c>
      <c r="B14" s="111"/>
      <c r="C14" s="111"/>
      <c r="D14" s="112"/>
      <c r="E14" s="59">
        <v>3.47</v>
      </c>
    </row>
    <row r="15" spans="1:5" x14ac:dyDescent="0.25">
      <c r="A15" s="110" t="s">
        <v>77</v>
      </c>
      <c r="B15" s="111"/>
      <c r="C15" s="111"/>
      <c r="D15" s="112"/>
      <c r="E15" s="59">
        <v>0.89</v>
      </c>
    </row>
    <row r="16" spans="1:5" ht="15.75" thickBot="1" x14ac:dyDescent="0.3">
      <c r="A16" s="146" t="s">
        <v>78</v>
      </c>
      <c r="B16" s="147"/>
      <c r="C16" s="147"/>
      <c r="D16" s="148"/>
      <c r="E16" s="88" t="s">
        <v>65</v>
      </c>
    </row>
    <row r="17" spans="1:8" ht="15" customHeight="1" x14ac:dyDescent="0.25">
      <c r="A17" s="156" t="s">
        <v>27</v>
      </c>
      <c r="B17" s="157"/>
      <c r="C17" s="157"/>
      <c r="D17" s="157"/>
      <c r="E17" s="165">
        <f>SUM(E20:E27)</f>
        <v>19.059999999999999</v>
      </c>
    </row>
    <row r="18" spans="1:8" ht="15" customHeight="1" x14ac:dyDescent="0.25">
      <c r="A18" s="158"/>
      <c r="B18" s="159"/>
      <c r="C18" s="159"/>
      <c r="D18" s="159"/>
      <c r="E18" s="166"/>
    </row>
    <row r="19" spans="1:8" ht="15.75" thickBot="1" x14ac:dyDescent="0.3">
      <c r="A19" s="160"/>
      <c r="B19" s="161"/>
      <c r="C19" s="161"/>
      <c r="D19" s="161"/>
      <c r="E19" s="167"/>
    </row>
    <row r="20" spans="1:8" x14ac:dyDescent="0.25">
      <c r="A20" s="171" t="s">
        <v>75</v>
      </c>
      <c r="B20" s="172"/>
      <c r="C20" s="172"/>
      <c r="D20" s="172"/>
      <c r="E20" s="58">
        <v>5.78</v>
      </c>
    </row>
    <row r="21" spans="1:8" x14ac:dyDescent="0.25">
      <c r="A21" s="110" t="s">
        <v>29</v>
      </c>
      <c r="B21" s="111"/>
      <c r="C21" s="111"/>
      <c r="D21" s="112"/>
      <c r="E21" s="59">
        <v>1.3</v>
      </c>
    </row>
    <row r="22" spans="1:8" x14ac:dyDescent="0.25">
      <c r="A22" s="110" t="s">
        <v>30</v>
      </c>
      <c r="B22" s="111"/>
      <c r="C22" s="111"/>
      <c r="D22" s="112"/>
      <c r="E22" s="59">
        <v>1.74</v>
      </c>
    </row>
    <row r="23" spans="1:8" x14ac:dyDescent="0.25">
      <c r="A23" s="168" t="s">
        <v>37</v>
      </c>
      <c r="B23" s="169"/>
      <c r="C23" s="169"/>
      <c r="D23" s="170"/>
      <c r="E23" s="59">
        <v>1.52</v>
      </c>
    </row>
    <row r="24" spans="1:8" x14ac:dyDescent="0.25">
      <c r="A24" s="110" t="s">
        <v>26</v>
      </c>
      <c r="B24" s="111"/>
      <c r="C24" s="111"/>
      <c r="D24" s="112"/>
      <c r="E24" s="59">
        <v>0.38</v>
      </c>
    </row>
    <row r="25" spans="1:8" x14ac:dyDescent="0.25">
      <c r="A25" s="110" t="s">
        <v>53</v>
      </c>
      <c r="B25" s="111"/>
      <c r="C25" s="111"/>
      <c r="D25" s="112"/>
      <c r="E25" s="59">
        <v>0.65</v>
      </c>
    </row>
    <row r="26" spans="1:8" x14ac:dyDescent="0.25">
      <c r="A26" s="110" t="s">
        <v>54</v>
      </c>
      <c r="B26" s="111"/>
      <c r="C26" s="111"/>
      <c r="D26" s="112"/>
      <c r="E26" s="59">
        <v>4.22</v>
      </c>
    </row>
    <row r="27" spans="1:8" x14ac:dyDescent="0.25">
      <c r="A27" s="110" t="s">
        <v>55</v>
      </c>
      <c r="B27" s="111"/>
      <c r="C27" s="111"/>
      <c r="D27" s="112"/>
      <c r="E27" s="59">
        <v>3.47</v>
      </c>
    </row>
    <row r="28" spans="1:8" ht="15.75" thickBot="1" x14ac:dyDescent="0.3">
      <c r="A28" s="146" t="s">
        <v>86</v>
      </c>
      <c r="B28" s="147"/>
      <c r="C28" s="147"/>
      <c r="D28" s="148"/>
      <c r="E28" s="56" t="s">
        <v>65</v>
      </c>
      <c r="H28" s="87"/>
    </row>
    <row r="29" spans="1:8" ht="15" customHeight="1" x14ac:dyDescent="0.25">
      <c r="A29" s="156" t="s">
        <v>28</v>
      </c>
      <c r="B29" s="157"/>
      <c r="C29" s="157"/>
      <c r="D29" s="157"/>
      <c r="E29" s="165">
        <f>SUM(E32:E40)</f>
        <v>16.95</v>
      </c>
      <c r="H29" s="87"/>
    </row>
    <row r="30" spans="1:8" ht="15" customHeight="1" x14ac:dyDescent="0.25">
      <c r="A30" s="158"/>
      <c r="B30" s="159"/>
      <c r="C30" s="159"/>
      <c r="D30" s="159"/>
      <c r="E30" s="166"/>
      <c r="H30" s="87"/>
    </row>
    <row r="31" spans="1:8" ht="6" customHeight="1" thickBot="1" x14ac:dyDescent="0.3">
      <c r="A31" s="160"/>
      <c r="B31" s="161"/>
      <c r="C31" s="161"/>
      <c r="D31" s="161"/>
      <c r="E31" s="167"/>
      <c r="H31" s="87"/>
    </row>
    <row r="32" spans="1:8" x14ac:dyDescent="0.25">
      <c r="A32" s="171" t="s">
        <v>75</v>
      </c>
      <c r="B32" s="172"/>
      <c r="C32" s="172"/>
      <c r="D32" s="173"/>
      <c r="E32" s="60">
        <v>3.58</v>
      </c>
      <c r="H32" s="87"/>
    </row>
    <row r="33" spans="1:8" x14ac:dyDescent="0.25">
      <c r="A33" s="110" t="s">
        <v>29</v>
      </c>
      <c r="B33" s="111"/>
      <c r="C33" s="111"/>
      <c r="D33" s="112"/>
      <c r="E33" s="59">
        <v>1.3</v>
      </c>
      <c r="H33" s="87"/>
    </row>
    <row r="34" spans="1:8" x14ac:dyDescent="0.25">
      <c r="A34" s="110" t="s">
        <v>30</v>
      </c>
      <c r="B34" s="111"/>
      <c r="C34" s="111"/>
      <c r="D34" s="112"/>
      <c r="E34" s="59">
        <v>1.74</v>
      </c>
      <c r="H34" s="87"/>
    </row>
    <row r="35" spans="1:8" x14ac:dyDescent="0.25">
      <c r="A35" s="168" t="s">
        <v>37</v>
      </c>
      <c r="B35" s="169"/>
      <c r="C35" s="169"/>
      <c r="D35" s="170"/>
      <c r="E35" s="59">
        <v>1.18</v>
      </c>
      <c r="H35" s="87"/>
    </row>
    <row r="36" spans="1:8" x14ac:dyDescent="0.25">
      <c r="A36" s="110" t="s">
        <v>26</v>
      </c>
      <c r="B36" s="111"/>
      <c r="C36" s="111"/>
      <c r="D36" s="112"/>
      <c r="E36" s="59">
        <v>0.38</v>
      </c>
      <c r="H36" s="87"/>
    </row>
    <row r="37" spans="1:8" x14ac:dyDescent="0.25">
      <c r="A37" s="110" t="s">
        <v>53</v>
      </c>
      <c r="B37" s="111"/>
      <c r="C37" s="111"/>
      <c r="D37" s="112"/>
      <c r="E37" s="59">
        <v>0.45</v>
      </c>
    </row>
    <row r="38" spans="1:8" x14ac:dyDescent="0.25">
      <c r="A38" s="110" t="s">
        <v>54</v>
      </c>
      <c r="B38" s="111"/>
      <c r="C38" s="111"/>
      <c r="D38" s="112"/>
      <c r="E38" s="59">
        <v>3.96</v>
      </c>
    </row>
    <row r="39" spans="1:8" x14ac:dyDescent="0.25">
      <c r="A39" s="110" t="s">
        <v>55</v>
      </c>
      <c r="B39" s="111"/>
      <c r="C39" s="111"/>
      <c r="D39" s="112"/>
      <c r="E39" s="59">
        <v>3.47</v>
      </c>
    </row>
    <row r="40" spans="1:8" x14ac:dyDescent="0.25">
      <c r="A40" s="110" t="s">
        <v>77</v>
      </c>
      <c r="B40" s="111"/>
      <c r="C40" s="111"/>
      <c r="D40" s="112"/>
      <c r="E40" s="59">
        <v>0.89</v>
      </c>
    </row>
    <row r="41" spans="1:8" ht="15.75" thickBot="1" x14ac:dyDescent="0.3">
      <c r="A41" s="146" t="s">
        <v>78</v>
      </c>
      <c r="B41" s="147"/>
      <c r="C41" s="147"/>
      <c r="D41" s="148"/>
      <c r="E41" s="83" t="s">
        <v>65</v>
      </c>
    </row>
    <row r="42" spans="1:8" x14ac:dyDescent="0.25">
      <c r="A42" s="86"/>
      <c r="B42" s="86"/>
      <c r="C42" s="86"/>
      <c r="D42" s="86"/>
      <c r="E42" s="81"/>
    </row>
    <row r="43" spans="1:8" ht="135" customHeight="1" x14ac:dyDescent="0.25">
      <c r="A43" s="149" t="s">
        <v>93</v>
      </c>
      <c r="B43" s="149"/>
      <c r="C43" s="149"/>
      <c r="D43" s="149"/>
      <c r="E43" s="149"/>
    </row>
  </sheetData>
  <mergeCells count="38">
    <mergeCell ref="A41:D41"/>
    <mergeCell ref="A40:D40"/>
    <mergeCell ref="A29:D31"/>
    <mergeCell ref="A43:E43"/>
    <mergeCell ref="E29:E31"/>
    <mergeCell ref="A34:D34"/>
    <mergeCell ref="A38:D38"/>
    <mergeCell ref="A39:D39"/>
    <mergeCell ref="A35:D35"/>
    <mergeCell ref="A36:D36"/>
    <mergeCell ref="A37:D37"/>
    <mergeCell ref="A33:D33"/>
    <mergeCell ref="A32:D32"/>
    <mergeCell ref="A25:D25"/>
    <mergeCell ref="A26:D26"/>
    <mergeCell ref="A27:D27"/>
    <mergeCell ref="A24:D24"/>
    <mergeCell ref="A28:D28"/>
    <mergeCell ref="A23:D23"/>
    <mergeCell ref="A15:D15"/>
    <mergeCell ref="A17:D19"/>
    <mergeCell ref="A20:D20"/>
    <mergeCell ref="A21:D21"/>
    <mergeCell ref="A22:D22"/>
    <mergeCell ref="A16:D16"/>
    <mergeCell ref="A2:E2"/>
    <mergeCell ref="A3:D3"/>
    <mergeCell ref="A4:D6"/>
    <mergeCell ref="E4:E6"/>
    <mergeCell ref="E17:E19"/>
    <mergeCell ref="A10:D10"/>
    <mergeCell ref="A11:D11"/>
    <mergeCell ref="A12:D12"/>
    <mergeCell ref="A7:D7"/>
    <mergeCell ref="A8:D8"/>
    <mergeCell ref="A9:D9"/>
    <mergeCell ref="A13:D13"/>
    <mergeCell ref="A14:D14"/>
  </mergeCells>
  <pageMargins left="0.78740157480314965" right="0.11811023622047245" top="0.35433070866141736" bottom="0.15748031496062992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H30" sqref="H30"/>
    </sheetView>
  </sheetViews>
  <sheetFormatPr defaultColWidth="9.140625" defaultRowHeight="15" x14ac:dyDescent="0.25"/>
  <cols>
    <col min="1" max="3" width="9.140625" style="79"/>
    <col min="4" max="4" width="23.140625" style="79" customWidth="1"/>
    <col min="5" max="5" width="20.28515625" style="41" customWidth="1"/>
    <col min="6" max="16384" width="9.140625" style="41"/>
  </cols>
  <sheetData>
    <row r="1" spans="1:7" ht="88.5" customHeight="1" thickBot="1" x14ac:dyDescent="0.3">
      <c r="A1" s="229" t="s">
        <v>97</v>
      </c>
      <c r="B1" s="230"/>
      <c r="C1" s="230"/>
      <c r="D1" s="230"/>
      <c r="E1" s="231"/>
    </row>
    <row r="2" spans="1:7" ht="70.150000000000006" customHeight="1" thickBot="1" x14ac:dyDescent="0.3">
      <c r="A2" s="154" t="s">
        <v>0</v>
      </c>
      <c r="B2" s="155"/>
      <c r="C2" s="155"/>
      <c r="D2" s="198"/>
      <c r="E2" s="4" t="s">
        <v>81</v>
      </c>
    </row>
    <row r="3" spans="1:7" ht="53.25" customHeight="1" thickBot="1" x14ac:dyDescent="0.3">
      <c r="A3" s="199" t="s">
        <v>31</v>
      </c>
      <c r="B3" s="200"/>
      <c r="C3" s="200"/>
      <c r="D3" s="201"/>
      <c r="E3" s="49">
        <f>SUM(E4:E13)</f>
        <v>36.68</v>
      </c>
      <c r="G3" s="87"/>
    </row>
    <row r="4" spans="1:7" x14ac:dyDescent="0.25">
      <c r="A4" s="192" t="s">
        <v>75</v>
      </c>
      <c r="B4" s="193"/>
      <c r="C4" s="193"/>
      <c r="D4" s="194"/>
      <c r="E4" s="62">
        <v>6.45</v>
      </c>
      <c r="G4" s="87"/>
    </row>
    <row r="5" spans="1:7" x14ac:dyDescent="0.25">
      <c r="A5" s="185" t="s">
        <v>29</v>
      </c>
      <c r="B5" s="186"/>
      <c r="C5" s="186"/>
      <c r="D5" s="187"/>
      <c r="E5" s="53">
        <v>0.45</v>
      </c>
      <c r="G5" s="87"/>
    </row>
    <row r="6" spans="1:7" x14ac:dyDescent="0.25">
      <c r="A6" s="185" t="s">
        <v>30</v>
      </c>
      <c r="B6" s="186"/>
      <c r="C6" s="186"/>
      <c r="D6" s="187"/>
      <c r="E6" s="34">
        <v>2.96</v>
      </c>
      <c r="G6" s="87"/>
    </row>
    <row r="7" spans="1:7" x14ac:dyDescent="0.25">
      <c r="A7" s="188" t="s">
        <v>37</v>
      </c>
      <c r="B7" s="189"/>
      <c r="C7" s="189"/>
      <c r="D7" s="190"/>
      <c r="E7" s="34">
        <v>1</v>
      </c>
      <c r="G7" s="87"/>
    </row>
    <row r="8" spans="1:7" x14ac:dyDescent="0.25">
      <c r="A8" s="185" t="s">
        <v>26</v>
      </c>
      <c r="B8" s="186"/>
      <c r="C8" s="186"/>
      <c r="D8" s="187"/>
      <c r="E8" s="34">
        <v>0.39</v>
      </c>
      <c r="G8" s="87"/>
    </row>
    <row r="9" spans="1:7" x14ac:dyDescent="0.25">
      <c r="A9" s="185" t="s">
        <v>53</v>
      </c>
      <c r="B9" s="186"/>
      <c r="C9" s="186"/>
      <c r="D9" s="187"/>
      <c r="E9" s="34">
        <v>0.65</v>
      </c>
      <c r="G9" s="87"/>
    </row>
    <row r="10" spans="1:7" x14ac:dyDescent="0.25">
      <c r="A10" s="185" t="s">
        <v>54</v>
      </c>
      <c r="B10" s="186"/>
      <c r="C10" s="186"/>
      <c r="D10" s="187"/>
      <c r="E10" s="53">
        <v>6.13</v>
      </c>
      <c r="G10" s="87"/>
    </row>
    <row r="11" spans="1:7" x14ac:dyDescent="0.25">
      <c r="A11" s="185" t="s">
        <v>55</v>
      </c>
      <c r="B11" s="186"/>
      <c r="C11" s="186"/>
      <c r="D11" s="187"/>
      <c r="E11" s="53">
        <v>4.3600000000000003</v>
      </c>
      <c r="G11" s="87"/>
    </row>
    <row r="12" spans="1:7" x14ac:dyDescent="0.25">
      <c r="A12" s="185" t="s">
        <v>71</v>
      </c>
      <c r="B12" s="186"/>
      <c r="C12" s="186"/>
      <c r="D12" s="187"/>
      <c r="E12" s="53">
        <v>2.97</v>
      </c>
      <c r="G12" s="87"/>
    </row>
    <row r="13" spans="1:7" x14ac:dyDescent="0.25">
      <c r="A13" s="185" t="s">
        <v>72</v>
      </c>
      <c r="B13" s="186"/>
      <c r="C13" s="186"/>
      <c r="D13" s="187"/>
      <c r="E13" s="53">
        <v>11.32</v>
      </c>
      <c r="G13" s="87"/>
    </row>
    <row r="14" spans="1:7" ht="15.75" thickBot="1" x14ac:dyDescent="0.3">
      <c r="A14" s="146" t="s">
        <v>80</v>
      </c>
      <c r="B14" s="147"/>
      <c r="C14" s="147"/>
      <c r="D14" s="148"/>
      <c r="E14" s="56" t="s">
        <v>65</v>
      </c>
      <c r="G14" s="87"/>
    </row>
    <row r="15" spans="1:7" ht="15.75" customHeight="1" x14ac:dyDescent="0.25">
      <c r="A15" s="156" t="s">
        <v>44</v>
      </c>
      <c r="B15" s="157"/>
      <c r="C15" s="157"/>
      <c r="D15" s="182"/>
      <c r="E15" s="174">
        <f>SUM(E18:E28)</f>
        <v>37.14</v>
      </c>
      <c r="G15" s="87"/>
    </row>
    <row r="16" spans="1:7" ht="15.75" customHeight="1" x14ac:dyDescent="0.25">
      <c r="A16" s="158"/>
      <c r="B16" s="159"/>
      <c r="C16" s="159"/>
      <c r="D16" s="183"/>
      <c r="E16" s="175"/>
      <c r="G16" s="87"/>
    </row>
    <row r="17" spans="1:7" ht="22.9" customHeight="1" thickBot="1" x14ac:dyDescent="0.3">
      <c r="A17" s="160"/>
      <c r="B17" s="161"/>
      <c r="C17" s="161"/>
      <c r="D17" s="184"/>
      <c r="E17" s="176"/>
      <c r="G17" s="87"/>
    </row>
    <row r="18" spans="1:7" x14ac:dyDescent="0.25">
      <c r="A18" s="192" t="s">
        <v>75</v>
      </c>
      <c r="B18" s="193"/>
      <c r="C18" s="193"/>
      <c r="D18" s="194"/>
      <c r="E18" s="62">
        <v>6.45</v>
      </c>
      <c r="G18" s="87"/>
    </row>
    <row r="19" spans="1:7" x14ac:dyDescent="0.25">
      <c r="A19" s="185" t="s">
        <v>29</v>
      </c>
      <c r="B19" s="186"/>
      <c r="C19" s="186"/>
      <c r="D19" s="187"/>
      <c r="E19" s="53">
        <v>0.6</v>
      </c>
      <c r="G19" s="87"/>
    </row>
    <row r="20" spans="1:7" x14ac:dyDescent="0.25">
      <c r="A20" s="185" t="s">
        <v>30</v>
      </c>
      <c r="B20" s="186"/>
      <c r="C20" s="186"/>
      <c r="D20" s="187"/>
      <c r="E20" s="34">
        <v>2.96</v>
      </c>
      <c r="G20" s="87"/>
    </row>
    <row r="21" spans="1:7" x14ac:dyDescent="0.25">
      <c r="A21" s="188" t="s">
        <v>37</v>
      </c>
      <c r="B21" s="189"/>
      <c r="C21" s="189"/>
      <c r="D21" s="190"/>
      <c r="E21" s="34">
        <v>0.65</v>
      </c>
      <c r="G21" s="87"/>
    </row>
    <row r="22" spans="1:7" x14ac:dyDescent="0.25">
      <c r="A22" s="185" t="s">
        <v>26</v>
      </c>
      <c r="B22" s="186"/>
      <c r="C22" s="186"/>
      <c r="D22" s="187"/>
      <c r="E22" s="34">
        <v>0.39</v>
      </c>
      <c r="G22" s="87"/>
    </row>
    <row r="23" spans="1:7" x14ac:dyDescent="0.25">
      <c r="A23" s="185" t="s">
        <v>53</v>
      </c>
      <c r="B23" s="186"/>
      <c r="C23" s="186"/>
      <c r="D23" s="187"/>
      <c r="E23" s="34">
        <v>0.65</v>
      </c>
      <c r="G23" s="87"/>
    </row>
    <row r="24" spans="1:7" x14ac:dyDescent="0.25">
      <c r="A24" s="185" t="s">
        <v>54</v>
      </c>
      <c r="B24" s="186"/>
      <c r="C24" s="186"/>
      <c r="D24" s="187"/>
      <c r="E24" s="53">
        <v>6.13</v>
      </c>
      <c r="G24" s="87"/>
    </row>
    <row r="25" spans="1:7" x14ac:dyDescent="0.25">
      <c r="A25" s="185" t="s">
        <v>55</v>
      </c>
      <c r="B25" s="186"/>
      <c r="C25" s="186"/>
      <c r="D25" s="187"/>
      <c r="E25" s="53">
        <v>4.3600000000000003</v>
      </c>
      <c r="G25" s="87"/>
    </row>
    <row r="26" spans="1:7" x14ac:dyDescent="0.25">
      <c r="A26" s="185" t="s">
        <v>71</v>
      </c>
      <c r="B26" s="186"/>
      <c r="C26" s="186"/>
      <c r="D26" s="187"/>
      <c r="E26" s="53">
        <v>2.97</v>
      </c>
      <c r="G26" s="87"/>
    </row>
    <row r="27" spans="1:7" x14ac:dyDescent="0.25">
      <c r="A27" s="185" t="s">
        <v>72</v>
      </c>
      <c r="B27" s="186"/>
      <c r="C27" s="186"/>
      <c r="D27" s="187"/>
      <c r="E27" s="53">
        <v>11.32</v>
      </c>
      <c r="G27" s="87"/>
    </row>
    <row r="28" spans="1:7" x14ac:dyDescent="0.25">
      <c r="A28" s="195" t="s">
        <v>23</v>
      </c>
      <c r="B28" s="196"/>
      <c r="C28" s="196"/>
      <c r="D28" s="197"/>
      <c r="E28" s="53">
        <v>0.66</v>
      </c>
      <c r="G28" s="87"/>
    </row>
    <row r="29" spans="1:7" ht="15.75" thickBot="1" x14ac:dyDescent="0.3">
      <c r="A29" s="146" t="s">
        <v>79</v>
      </c>
      <c r="B29" s="147"/>
      <c r="C29" s="147"/>
      <c r="D29" s="148"/>
      <c r="E29" s="56" t="s">
        <v>65</v>
      </c>
      <c r="G29" s="87"/>
    </row>
    <row r="30" spans="1:7" ht="15.75" customHeight="1" x14ac:dyDescent="0.25">
      <c r="A30" s="156" t="s">
        <v>45</v>
      </c>
      <c r="B30" s="157"/>
      <c r="C30" s="157"/>
      <c r="D30" s="182"/>
      <c r="E30" s="174">
        <f>SUM(E32:E40)</f>
        <v>33.700000000000003</v>
      </c>
      <c r="G30" s="87"/>
    </row>
    <row r="31" spans="1:7" ht="37.15" customHeight="1" thickBot="1" x14ac:dyDescent="0.3">
      <c r="A31" s="160"/>
      <c r="B31" s="161"/>
      <c r="C31" s="161"/>
      <c r="D31" s="184"/>
      <c r="E31" s="176"/>
      <c r="G31" s="87"/>
    </row>
    <row r="32" spans="1:7" x14ac:dyDescent="0.25">
      <c r="A32" s="192" t="s">
        <v>75</v>
      </c>
      <c r="B32" s="193"/>
      <c r="C32" s="193"/>
      <c r="D32" s="194"/>
      <c r="E32" s="62">
        <v>6.45</v>
      </c>
      <c r="G32" s="87"/>
    </row>
    <row r="33" spans="1:7" x14ac:dyDescent="0.25">
      <c r="A33" s="185" t="s">
        <v>29</v>
      </c>
      <c r="B33" s="186"/>
      <c r="C33" s="186"/>
      <c r="D33" s="187"/>
      <c r="E33" s="53">
        <v>0.64</v>
      </c>
      <c r="G33" s="87"/>
    </row>
    <row r="34" spans="1:7" x14ac:dyDescent="0.25">
      <c r="A34" s="185" t="s">
        <v>30</v>
      </c>
      <c r="B34" s="186"/>
      <c r="C34" s="186"/>
      <c r="D34" s="187"/>
      <c r="E34" s="34">
        <v>2.96</v>
      </c>
      <c r="G34" s="87"/>
    </row>
    <row r="35" spans="1:7" x14ac:dyDescent="0.25">
      <c r="A35" s="188" t="s">
        <v>37</v>
      </c>
      <c r="B35" s="189"/>
      <c r="C35" s="189"/>
      <c r="D35" s="190"/>
      <c r="E35" s="34">
        <v>1</v>
      </c>
      <c r="G35" s="87"/>
    </row>
    <row r="36" spans="1:7" x14ac:dyDescent="0.25">
      <c r="A36" s="185" t="s">
        <v>26</v>
      </c>
      <c r="B36" s="186"/>
      <c r="C36" s="186"/>
      <c r="D36" s="187"/>
      <c r="E36" s="34">
        <v>0.39</v>
      </c>
      <c r="G36" s="87"/>
    </row>
    <row r="37" spans="1:7" x14ac:dyDescent="0.25">
      <c r="A37" s="185" t="s">
        <v>53</v>
      </c>
      <c r="B37" s="186"/>
      <c r="C37" s="186"/>
      <c r="D37" s="187"/>
      <c r="E37" s="34">
        <v>0.45</v>
      </c>
      <c r="G37" s="87"/>
    </row>
    <row r="38" spans="1:7" x14ac:dyDescent="0.25">
      <c r="A38" s="185" t="s">
        <v>54</v>
      </c>
      <c r="B38" s="186"/>
      <c r="C38" s="186"/>
      <c r="D38" s="187"/>
      <c r="E38" s="53">
        <v>6.13</v>
      </c>
      <c r="G38" s="87"/>
    </row>
    <row r="39" spans="1:7" x14ac:dyDescent="0.25">
      <c r="A39" s="185" t="s">
        <v>55</v>
      </c>
      <c r="B39" s="186"/>
      <c r="C39" s="186"/>
      <c r="D39" s="187"/>
      <c r="E39" s="53">
        <v>4.3600000000000003</v>
      </c>
      <c r="G39" s="87"/>
    </row>
    <row r="40" spans="1:7" x14ac:dyDescent="0.25">
      <c r="A40" s="185" t="s">
        <v>38</v>
      </c>
      <c r="B40" s="186"/>
      <c r="C40" s="186"/>
      <c r="D40" s="187"/>
      <c r="E40" s="53">
        <v>11.32</v>
      </c>
      <c r="G40" s="87"/>
    </row>
    <row r="41" spans="1:7" ht="15.75" thickBot="1" x14ac:dyDescent="0.3">
      <c r="A41" s="146" t="s">
        <v>78</v>
      </c>
      <c r="B41" s="147"/>
      <c r="C41" s="147"/>
      <c r="D41" s="148"/>
      <c r="E41" s="56" t="s">
        <v>65</v>
      </c>
      <c r="G41" s="87"/>
    </row>
    <row r="42" spans="1:7" ht="15.75" customHeight="1" x14ac:dyDescent="0.25">
      <c r="A42" s="156" t="s">
        <v>46</v>
      </c>
      <c r="B42" s="157"/>
      <c r="C42" s="157"/>
      <c r="D42" s="182"/>
      <c r="E42" s="177">
        <f>SUM(E45:E54)</f>
        <v>34.159999999999997</v>
      </c>
      <c r="G42" s="87"/>
    </row>
    <row r="43" spans="1:7" ht="15.75" customHeight="1" x14ac:dyDescent="0.25">
      <c r="A43" s="158"/>
      <c r="B43" s="159"/>
      <c r="C43" s="159"/>
      <c r="D43" s="183"/>
      <c r="E43" s="178"/>
      <c r="G43" s="87"/>
    </row>
    <row r="44" spans="1:7" ht="22.15" customHeight="1" thickBot="1" x14ac:dyDescent="0.3">
      <c r="A44" s="160"/>
      <c r="B44" s="161"/>
      <c r="C44" s="161"/>
      <c r="D44" s="184"/>
      <c r="E44" s="179"/>
      <c r="G44" s="87"/>
    </row>
    <row r="45" spans="1:7" x14ac:dyDescent="0.25">
      <c r="A45" s="192" t="s">
        <v>75</v>
      </c>
      <c r="B45" s="193"/>
      <c r="C45" s="193"/>
      <c r="D45" s="194"/>
      <c r="E45" s="62">
        <v>6.45</v>
      </c>
      <c r="G45" s="87"/>
    </row>
    <row r="46" spans="1:7" x14ac:dyDescent="0.25">
      <c r="A46" s="185" t="s">
        <v>29</v>
      </c>
      <c r="B46" s="186"/>
      <c r="C46" s="186"/>
      <c r="D46" s="187"/>
      <c r="E46" s="53">
        <v>0.59</v>
      </c>
      <c r="G46" s="87"/>
    </row>
    <row r="47" spans="1:7" x14ac:dyDescent="0.25">
      <c r="A47" s="185" t="s">
        <v>30</v>
      </c>
      <c r="B47" s="186"/>
      <c r="C47" s="186"/>
      <c r="D47" s="187"/>
      <c r="E47" s="34">
        <v>2.96</v>
      </c>
      <c r="G47" s="87"/>
    </row>
    <row r="48" spans="1:7" x14ac:dyDescent="0.25">
      <c r="A48" s="188" t="s">
        <v>37</v>
      </c>
      <c r="B48" s="189"/>
      <c r="C48" s="189"/>
      <c r="D48" s="190"/>
      <c r="E48" s="34">
        <v>0.65</v>
      </c>
      <c r="G48" s="87"/>
    </row>
    <row r="49" spans="1:7" x14ac:dyDescent="0.25">
      <c r="A49" s="185" t="s">
        <v>26</v>
      </c>
      <c r="B49" s="186"/>
      <c r="C49" s="186"/>
      <c r="D49" s="187"/>
      <c r="E49" s="34">
        <v>0.39</v>
      </c>
      <c r="G49" s="87"/>
    </row>
    <row r="50" spans="1:7" x14ac:dyDescent="0.25">
      <c r="A50" s="185" t="s">
        <v>53</v>
      </c>
      <c r="B50" s="186"/>
      <c r="C50" s="186"/>
      <c r="D50" s="187"/>
      <c r="E50" s="34">
        <v>0.65</v>
      </c>
      <c r="G50" s="87"/>
    </row>
    <row r="51" spans="1:7" x14ac:dyDescent="0.25">
      <c r="A51" s="185" t="s">
        <v>54</v>
      </c>
      <c r="B51" s="186"/>
      <c r="C51" s="186"/>
      <c r="D51" s="187"/>
      <c r="E51" s="53">
        <v>6.13</v>
      </c>
      <c r="G51" s="87"/>
    </row>
    <row r="52" spans="1:7" x14ac:dyDescent="0.25">
      <c r="A52" s="185" t="s">
        <v>55</v>
      </c>
      <c r="B52" s="186"/>
      <c r="C52" s="186"/>
      <c r="D52" s="187"/>
      <c r="E52" s="53">
        <v>4.3600000000000003</v>
      </c>
      <c r="G52" s="87"/>
    </row>
    <row r="53" spans="1:7" x14ac:dyDescent="0.25">
      <c r="A53" s="185" t="s">
        <v>38</v>
      </c>
      <c r="B53" s="186"/>
      <c r="C53" s="186"/>
      <c r="D53" s="187"/>
      <c r="E53" s="53">
        <v>11.32</v>
      </c>
      <c r="G53" s="87"/>
    </row>
    <row r="54" spans="1:7" x14ac:dyDescent="0.25">
      <c r="A54" s="195" t="s">
        <v>56</v>
      </c>
      <c r="B54" s="196"/>
      <c r="C54" s="196"/>
      <c r="D54" s="197"/>
      <c r="E54" s="53">
        <v>0.66</v>
      </c>
      <c r="G54" s="87"/>
    </row>
    <row r="55" spans="1:7" ht="15.75" thickBot="1" x14ac:dyDescent="0.3">
      <c r="A55" s="146" t="s">
        <v>80</v>
      </c>
      <c r="B55" s="147"/>
      <c r="C55" s="147"/>
      <c r="D55" s="148"/>
      <c r="E55" s="56" t="s">
        <v>65</v>
      </c>
      <c r="G55" s="87"/>
    </row>
    <row r="56" spans="1:7" ht="15.75" customHeight="1" x14ac:dyDescent="0.25">
      <c r="A56" s="156" t="s">
        <v>47</v>
      </c>
      <c r="B56" s="157"/>
      <c r="C56" s="157"/>
      <c r="D56" s="182"/>
      <c r="E56" s="177">
        <f>SUM(E59:E66)</f>
        <v>24.639999999999997</v>
      </c>
      <c r="G56" s="87"/>
    </row>
    <row r="57" spans="1:7" ht="15.75" customHeight="1" x14ac:dyDescent="0.25">
      <c r="A57" s="158"/>
      <c r="B57" s="159"/>
      <c r="C57" s="159"/>
      <c r="D57" s="183"/>
      <c r="E57" s="178"/>
      <c r="G57" s="87"/>
    </row>
    <row r="58" spans="1:7" ht="22.15" customHeight="1" thickBot="1" x14ac:dyDescent="0.3">
      <c r="A58" s="160"/>
      <c r="B58" s="161"/>
      <c r="C58" s="161"/>
      <c r="D58" s="184"/>
      <c r="E58" s="179"/>
      <c r="G58" s="87"/>
    </row>
    <row r="59" spans="1:7" x14ac:dyDescent="0.25">
      <c r="A59" s="192" t="s">
        <v>75</v>
      </c>
      <c r="B59" s="193"/>
      <c r="C59" s="193"/>
      <c r="D59" s="194"/>
      <c r="E59" s="62">
        <v>7.11</v>
      </c>
      <c r="G59" s="87"/>
    </row>
    <row r="60" spans="1:7" x14ac:dyDescent="0.25">
      <c r="A60" s="185" t="s">
        <v>29</v>
      </c>
      <c r="B60" s="186"/>
      <c r="C60" s="186"/>
      <c r="D60" s="187"/>
      <c r="E60" s="62">
        <v>1.06</v>
      </c>
      <c r="G60" s="87"/>
    </row>
    <row r="61" spans="1:7" x14ac:dyDescent="0.25">
      <c r="A61" s="185" t="s">
        <v>30</v>
      </c>
      <c r="B61" s="186"/>
      <c r="C61" s="186"/>
      <c r="D61" s="187"/>
      <c r="E61" s="62">
        <v>2.79</v>
      </c>
      <c r="G61" s="87"/>
    </row>
    <row r="62" spans="1:7" x14ac:dyDescent="0.25">
      <c r="A62" s="188" t="s">
        <v>37</v>
      </c>
      <c r="B62" s="189"/>
      <c r="C62" s="189"/>
      <c r="D62" s="190"/>
      <c r="E62" s="62">
        <v>1.28</v>
      </c>
      <c r="G62" s="87"/>
    </row>
    <row r="63" spans="1:7" x14ac:dyDescent="0.25">
      <c r="A63" s="185" t="s">
        <v>26</v>
      </c>
      <c r="B63" s="186"/>
      <c r="C63" s="186"/>
      <c r="D63" s="187"/>
      <c r="E63" s="62">
        <v>0.39</v>
      </c>
      <c r="G63" s="87"/>
    </row>
    <row r="64" spans="1:7" x14ac:dyDescent="0.25">
      <c r="A64" s="185" t="s">
        <v>53</v>
      </c>
      <c r="B64" s="186"/>
      <c r="C64" s="186"/>
      <c r="D64" s="187"/>
      <c r="E64" s="62">
        <v>0.45</v>
      </c>
      <c r="G64" s="87"/>
    </row>
    <row r="65" spans="1:7" x14ac:dyDescent="0.25">
      <c r="A65" s="185" t="s">
        <v>54</v>
      </c>
      <c r="B65" s="186"/>
      <c r="C65" s="186"/>
      <c r="D65" s="187"/>
      <c r="E65" s="62">
        <v>6.75</v>
      </c>
      <c r="G65" s="87"/>
    </row>
    <row r="66" spans="1:7" x14ac:dyDescent="0.25">
      <c r="A66" s="185" t="s">
        <v>55</v>
      </c>
      <c r="B66" s="186"/>
      <c r="C66" s="186"/>
      <c r="D66" s="187"/>
      <c r="E66" s="62">
        <v>4.8099999999999996</v>
      </c>
      <c r="G66" s="87"/>
    </row>
    <row r="67" spans="1:7" ht="15.75" thickBot="1" x14ac:dyDescent="0.3">
      <c r="A67" s="146" t="s">
        <v>86</v>
      </c>
      <c r="B67" s="147"/>
      <c r="C67" s="147"/>
      <c r="D67" s="148"/>
      <c r="E67" s="56" t="s">
        <v>65</v>
      </c>
      <c r="G67" s="87"/>
    </row>
    <row r="68" spans="1:7" ht="29.25" customHeight="1" x14ac:dyDescent="0.25">
      <c r="A68" s="156" t="s">
        <v>48</v>
      </c>
      <c r="B68" s="157"/>
      <c r="C68" s="157"/>
      <c r="D68" s="182"/>
      <c r="E68" s="180">
        <f>SUM(E70:E78)</f>
        <v>25.12</v>
      </c>
      <c r="G68" s="87"/>
    </row>
    <row r="69" spans="1:7" ht="21.6" customHeight="1" thickBot="1" x14ac:dyDescent="0.3">
      <c r="A69" s="160"/>
      <c r="B69" s="161"/>
      <c r="C69" s="161"/>
      <c r="D69" s="184"/>
      <c r="E69" s="181"/>
      <c r="G69" s="87"/>
    </row>
    <row r="70" spans="1:7" x14ac:dyDescent="0.25">
      <c r="A70" s="192" t="s">
        <v>75</v>
      </c>
      <c r="B70" s="193"/>
      <c r="C70" s="193"/>
      <c r="D70" s="194"/>
      <c r="E70" s="62">
        <v>7.11</v>
      </c>
      <c r="G70" s="87"/>
    </row>
    <row r="71" spans="1:7" x14ac:dyDescent="0.25">
      <c r="A71" s="185" t="s">
        <v>29</v>
      </c>
      <c r="B71" s="186"/>
      <c r="C71" s="186"/>
      <c r="D71" s="187"/>
      <c r="E71" s="62">
        <v>1.01</v>
      </c>
      <c r="G71" s="87"/>
    </row>
    <row r="72" spans="1:7" x14ac:dyDescent="0.25">
      <c r="A72" s="185" t="s">
        <v>30</v>
      </c>
      <c r="B72" s="186"/>
      <c r="C72" s="186"/>
      <c r="D72" s="187"/>
      <c r="E72" s="62">
        <v>2.81</v>
      </c>
      <c r="G72" s="87"/>
    </row>
    <row r="73" spans="1:7" x14ac:dyDescent="0.25">
      <c r="A73" s="188" t="s">
        <v>37</v>
      </c>
      <c r="B73" s="189"/>
      <c r="C73" s="189"/>
      <c r="D73" s="190"/>
      <c r="E73" s="62">
        <v>1.1299999999999999</v>
      </c>
      <c r="G73" s="87"/>
    </row>
    <row r="74" spans="1:7" x14ac:dyDescent="0.25">
      <c r="A74" s="185" t="s">
        <v>26</v>
      </c>
      <c r="B74" s="186"/>
      <c r="C74" s="186"/>
      <c r="D74" s="187"/>
      <c r="E74" s="62">
        <v>0.39</v>
      </c>
      <c r="G74" s="87"/>
    </row>
    <row r="75" spans="1:7" x14ac:dyDescent="0.25">
      <c r="A75" s="185" t="s">
        <v>53</v>
      </c>
      <c r="B75" s="186"/>
      <c r="C75" s="186"/>
      <c r="D75" s="187"/>
      <c r="E75" s="62">
        <v>0.45</v>
      </c>
      <c r="G75" s="87"/>
    </row>
    <row r="76" spans="1:7" x14ac:dyDescent="0.25">
      <c r="A76" s="185" t="s">
        <v>54</v>
      </c>
      <c r="B76" s="186"/>
      <c r="C76" s="186"/>
      <c r="D76" s="187"/>
      <c r="E76" s="62">
        <v>6.75</v>
      </c>
      <c r="G76" s="87"/>
    </row>
    <row r="77" spans="1:7" x14ac:dyDescent="0.25">
      <c r="A77" s="185" t="s">
        <v>55</v>
      </c>
      <c r="B77" s="186"/>
      <c r="C77" s="186"/>
      <c r="D77" s="187"/>
      <c r="E77" s="62">
        <v>4.8099999999999996</v>
      </c>
      <c r="G77" s="87"/>
    </row>
    <row r="78" spans="1:7" x14ac:dyDescent="0.25">
      <c r="A78" s="185" t="s">
        <v>83</v>
      </c>
      <c r="B78" s="186"/>
      <c r="C78" s="186"/>
      <c r="D78" s="187"/>
      <c r="E78" s="53">
        <v>0.66</v>
      </c>
      <c r="G78" s="87"/>
    </row>
    <row r="79" spans="1:7" ht="15.75" thickBot="1" x14ac:dyDescent="0.3">
      <c r="A79" s="146" t="s">
        <v>78</v>
      </c>
      <c r="B79" s="147"/>
      <c r="C79" s="147"/>
      <c r="D79" s="148"/>
      <c r="E79" s="56" t="s">
        <v>65</v>
      </c>
      <c r="G79" s="87"/>
    </row>
    <row r="80" spans="1:7" ht="30" customHeight="1" x14ac:dyDescent="0.25">
      <c r="A80" s="156" t="s">
        <v>50</v>
      </c>
      <c r="B80" s="157"/>
      <c r="C80" s="157"/>
      <c r="D80" s="182"/>
      <c r="E80" s="180">
        <f>SUM(E82:E89)</f>
        <v>19.75</v>
      </c>
      <c r="G80" s="87"/>
    </row>
    <row r="81" spans="1:7" ht="22.9" customHeight="1" thickBot="1" x14ac:dyDescent="0.3">
      <c r="A81" s="160"/>
      <c r="B81" s="161"/>
      <c r="C81" s="161"/>
      <c r="D81" s="184"/>
      <c r="E81" s="181"/>
      <c r="G81" s="87"/>
    </row>
    <row r="82" spans="1:7" x14ac:dyDescent="0.25">
      <c r="A82" s="192" t="s">
        <v>75</v>
      </c>
      <c r="B82" s="193"/>
      <c r="C82" s="193"/>
      <c r="D82" s="194"/>
      <c r="E82" s="62">
        <v>3.14</v>
      </c>
      <c r="G82" s="87"/>
    </row>
    <row r="83" spans="1:7" x14ac:dyDescent="0.25">
      <c r="A83" s="185" t="s">
        <v>29</v>
      </c>
      <c r="B83" s="186"/>
      <c r="C83" s="186"/>
      <c r="D83" s="187"/>
      <c r="E83" s="62">
        <v>0.43</v>
      </c>
      <c r="G83" s="87"/>
    </row>
    <row r="84" spans="1:7" x14ac:dyDescent="0.25">
      <c r="A84" s="185" t="s">
        <v>30</v>
      </c>
      <c r="B84" s="186"/>
      <c r="C84" s="186"/>
      <c r="D84" s="187"/>
      <c r="E84" s="62">
        <v>2.5</v>
      </c>
      <c r="G84" s="87"/>
    </row>
    <row r="85" spans="1:7" x14ac:dyDescent="0.25">
      <c r="A85" s="188" t="s">
        <v>37</v>
      </c>
      <c r="B85" s="189"/>
      <c r="C85" s="189"/>
      <c r="D85" s="190"/>
      <c r="E85" s="62">
        <v>1</v>
      </c>
      <c r="G85" s="87"/>
    </row>
    <row r="86" spans="1:7" x14ac:dyDescent="0.25">
      <c r="A86" s="185" t="s">
        <v>26</v>
      </c>
      <c r="B86" s="186"/>
      <c r="C86" s="186"/>
      <c r="D86" s="187"/>
      <c r="E86" s="62">
        <v>0.39</v>
      </c>
      <c r="G86" s="87"/>
    </row>
    <row r="87" spans="1:7" x14ac:dyDescent="0.25">
      <c r="A87" s="185" t="s">
        <v>53</v>
      </c>
      <c r="B87" s="186"/>
      <c r="C87" s="186"/>
      <c r="D87" s="187"/>
      <c r="E87" s="62">
        <v>0.45</v>
      </c>
      <c r="G87" s="87"/>
    </row>
    <row r="88" spans="1:7" x14ac:dyDescent="0.25">
      <c r="A88" s="185" t="s">
        <v>54</v>
      </c>
      <c r="B88" s="186"/>
      <c r="C88" s="186"/>
      <c r="D88" s="187"/>
      <c r="E88" s="62">
        <v>6.92</v>
      </c>
      <c r="G88" s="87"/>
    </row>
    <row r="89" spans="1:7" x14ac:dyDescent="0.25">
      <c r="A89" s="185" t="s">
        <v>55</v>
      </c>
      <c r="B89" s="186"/>
      <c r="C89" s="186"/>
      <c r="D89" s="187"/>
      <c r="E89" s="62">
        <v>4.92</v>
      </c>
      <c r="G89" s="87"/>
    </row>
    <row r="90" spans="1:7" ht="15.75" thickBot="1" x14ac:dyDescent="0.3">
      <c r="A90" s="146" t="s">
        <v>86</v>
      </c>
      <c r="B90" s="147"/>
      <c r="C90" s="147"/>
      <c r="D90" s="148"/>
      <c r="E90" s="56" t="s">
        <v>65</v>
      </c>
      <c r="G90" s="87"/>
    </row>
    <row r="91" spans="1:7" ht="15.75" customHeight="1" x14ac:dyDescent="0.25">
      <c r="A91" s="156" t="s">
        <v>49</v>
      </c>
      <c r="B91" s="157"/>
      <c r="C91" s="157"/>
      <c r="D91" s="182"/>
      <c r="E91" s="180">
        <f>SUM(E94:E101)</f>
        <v>20.98</v>
      </c>
      <c r="G91" s="87"/>
    </row>
    <row r="92" spans="1:7" ht="15.75" customHeight="1" x14ac:dyDescent="0.25">
      <c r="A92" s="158"/>
      <c r="B92" s="159"/>
      <c r="C92" s="159"/>
      <c r="D92" s="183"/>
      <c r="E92" s="191"/>
      <c r="G92" s="87"/>
    </row>
    <row r="93" spans="1:7" ht="8.4499999999999993" customHeight="1" thickBot="1" x14ac:dyDescent="0.3">
      <c r="A93" s="160"/>
      <c r="B93" s="161"/>
      <c r="C93" s="161"/>
      <c r="D93" s="184"/>
      <c r="E93" s="181"/>
      <c r="G93" s="87"/>
    </row>
    <row r="94" spans="1:7" x14ac:dyDescent="0.25">
      <c r="A94" s="192" t="s">
        <v>75</v>
      </c>
      <c r="B94" s="193"/>
      <c r="C94" s="193"/>
      <c r="D94" s="194"/>
      <c r="E94" s="62">
        <v>3.34</v>
      </c>
      <c r="G94" s="87"/>
    </row>
    <row r="95" spans="1:7" x14ac:dyDescent="0.25">
      <c r="A95" s="185" t="s">
        <v>29</v>
      </c>
      <c r="B95" s="186"/>
      <c r="C95" s="186"/>
      <c r="D95" s="187"/>
      <c r="E95" s="53">
        <v>0.43</v>
      </c>
      <c r="G95" s="87"/>
    </row>
    <row r="96" spans="1:7" x14ac:dyDescent="0.25">
      <c r="A96" s="185" t="s">
        <v>30</v>
      </c>
      <c r="B96" s="186"/>
      <c r="C96" s="186"/>
      <c r="D96" s="187"/>
      <c r="E96" s="53">
        <v>2.71</v>
      </c>
      <c r="G96" s="87"/>
    </row>
    <row r="97" spans="1:7" x14ac:dyDescent="0.25">
      <c r="A97" s="188" t="s">
        <v>37</v>
      </c>
      <c r="B97" s="189"/>
      <c r="C97" s="189"/>
      <c r="D97" s="190"/>
      <c r="E97" s="53">
        <v>1.0900000000000001</v>
      </c>
      <c r="G97" s="87"/>
    </row>
    <row r="98" spans="1:7" x14ac:dyDescent="0.25">
      <c r="A98" s="185" t="s">
        <v>26</v>
      </c>
      <c r="B98" s="186"/>
      <c r="C98" s="186"/>
      <c r="D98" s="187"/>
      <c r="E98" s="53">
        <v>0.39</v>
      </c>
      <c r="G98" s="87"/>
    </row>
    <row r="99" spans="1:7" x14ac:dyDescent="0.25">
      <c r="A99" s="185" t="s">
        <v>53</v>
      </c>
      <c r="B99" s="186"/>
      <c r="C99" s="186"/>
      <c r="D99" s="187"/>
      <c r="E99" s="53">
        <v>0.45</v>
      </c>
      <c r="G99" s="87"/>
    </row>
    <row r="100" spans="1:7" x14ac:dyDescent="0.25">
      <c r="A100" s="185" t="s">
        <v>54</v>
      </c>
      <c r="B100" s="186"/>
      <c r="C100" s="186"/>
      <c r="D100" s="187"/>
      <c r="E100" s="53">
        <v>7.35</v>
      </c>
      <c r="G100" s="87"/>
    </row>
    <row r="101" spans="1:7" x14ac:dyDescent="0.25">
      <c r="A101" s="185" t="s">
        <v>55</v>
      </c>
      <c r="B101" s="186"/>
      <c r="C101" s="186"/>
      <c r="D101" s="187"/>
      <c r="E101" s="53">
        <v>5.22</v>
      </c>
      <c r="G101" s="87"/>
    </row>
    <row r="102" spans="1:7" ht="15.75" thickBot="1" x14ac:dyDescent="0.3">
      <c r="A102" s="146" t="s">
        <v>86</v>
      </c>
      <c r="B102" s="147"/>
      <c r="C102" s="147"/>
      <c r="D102" s="148"/>
      <c r="E102" s="56" t="s">
        <v>65</v>
      </c>
      <c r="G102" s="87"/>
    </row>
    <row r="103" spans="1:7" x14ac:dyDescent="0.25">
      <c r="A103" s="156" t="s">
        <v>51</v>
      </c>
      <c r="B103" s="157"/>
      <c r="C103" s="157"/>
      <c r="D103" s="182"/>
      <c r="E103" s="180">
        <f>SUM(E106:E114)</f>
        <v>17.970000000000002</v>
      </c>
      <c r="G103" s="87"/>
    </row>
    <row r="104" spans="1:7" x14ac:dyDescent="0.25">
      <c r="A104" s="158"/>
      <c r="B104" s="159"/>
      <c r="C104" s="159"/>
      <c r="D104" s="183"/>
      <c r="E104" s="191"/>
      <c r="G104" s="87"/>
    </row>
    <row r="105" spans="1:7" ht="15.75" thickBot="1" x14ac:dyDescent="0.3">
      <c r="A105" s="160"/>
      <c r="B105" s="161"/>
      <c r="C105" s="161"/>
      <c r="D105" s="184"/>
      <c r="E105" s="181"/>
      <c r="G105" s="87"/>
    </row>
    <row r="106" spans="1:7" x14ac:dyDescent="0.25">
      <c r="A106" s="192" t="s">
        <v>75</v>
      </c>
      <c r="B106" s="193"/>
      <c r="C106" s="193"/>
      <c r="D106" s="194"/>
      <c r="E106" s="62">
        <v>2.78</v>
      </c>
      <c r="G106" s="87"/>
    </row>
    <row r="107" spans="1:7" x14ac:dyDescent="0.25">
      <c r="A107" s="185" t="s">
        <v>29</v>
      </c>
      <c r="B107" s="186"/>
      <c r="C107" s="186"/>
      <c r="D107" s="187"/>
      <c r="E107" s="53">
        <v>0.47</v>
      </c>
      <c r="G107" s="87"/>
    </row>
    <row r="108" spans="1:7" x14ac:dyDescent="0.25">
      <c r="A108" s="185" t="s">
        <v>30</v>
      </c>
      <c r="B108" s="186"/>
      <c r="C108" s="186"/>
      <c r="D108" s="187"/>
      <c r="E108" s="53">
        <v>2.12</v>
      </c>
      <c r="G108" s="87"/>
    </row>
    <row r="109" spans="1:7" x14ac:dyDescent="0.25">
      <c r="A109" s="188" t="s">
        <v>37</v>
      </c>
      <c r="B109" s="189"/>
      <c r="C109" s="189"/>
      <c r="D109" s="190"/>
      <c r="E109" s="53">
        <v>0.82</v>
      </c>
      <c r="G109" s="87"/>
    </row>
    <row r="110" spans="1:7" x14ac:dyDescent="0.25">
      <c r="A110" s="185" t="s">
        <v>26</v>
      </c>
      <c r="B110" s="186"/>
      <c r="C110" s="186"/>
      <c r="D110" s="187"/>
      <c r="E110" s="53">
        <v>0.39</v>
      </c>
      <c r="G110" s="87"/>
    </row>
    <row r="111" spans="1:7" x14ac:dyDescent="0.25">
      <c r="A111" s="185" t="s">
        <v>53</v>
      </c>
      <c r="B111" s="186"/>
      <c r="C111" s="186"/>
      <c r="D111" s="187"/>
      <c r="E111" s="53">
        <v>0.45</v>
      </c>
      <c r="G111" s="87"/>
    </row>
    <row r="112" spans="1:7" x14ac:dyDescent="0.25">
      <c r="A112" s="185" t="s">
        <v>54</v>
      </c>
      <c r="B112" s="186"/>
      <c r="C112" s="186"/>
      <c r="D112" s="187"/>
      <c r="E112" s="53">
        <v>6.12</v>
      </c>
      <c r="G112" s="87"/>
    </row>
    <row r="113" spans="1:7" x14ac:dyDescent="0.25">
      <c r="A113" s="185" t="s">
        <v>55</v>
      </c>
      <c r="B113" s="186"/>
      <c r="C113" s="186"/>
      <c r="D113" s="187"/>
      <c r="E113" s="53">
        <v>4.3600000000000003</v>
      </c>
      <c r="G113" s="87"/>
    </row>
    <row r="114" spans="1:7" x14ac:dyDescent="0.25">
      <c r="A114" s="185" t="s">
        <v>83</v>
      </c>
      <c r="B114" s="186"/>
      <c r="C114" s="186"/>
      <c r="D114" s="187"/>
      <c r="E114" s="53">
        <v>0.46</v>
      </c>
      <c r="G114" s="87"/>
    </row>
    <row r="115" spans="1:7" ht="15.75" thickBot="1" x14ac:dyDescent="0.3">
      <c r="A115" s="146" t="s">
        <v>78</v>
      </c>
      <c r="B115" s="147"/>
      <c r="C115" s="147"/>
      <c r="D115" s="148"/>
      <c r="E115" s="83" t="s">
        <v>65</v>
      </c>
    </row>
    <row r="117" spans="1:7" ht="145.5" customHeight="1" x14ac:dyDescent="0.25">
      <c r="A117" s="149" t="s">
        <v>93</v>
      </c>
      <c r="B117" s="149"/>
      <c r="C117" s="149"/>
      <c r="D117" s="149"/>
      <c r="E117" s="149"/>
    </row>
    <row r="118" spans="1:7" ht="19.149999999999999" customHeight="1" x14ac:dyDescent="0.25">
      <c r="A118" s="80"/>
      <c r="B118" s="80"/>
      <c r="C118" s="80"/>
      <c r="D118" s="80"/>
      <c r="E118" s="80"/>
    </row>
  </sheetData>
  <mergeCells count="111">
    <mergeCell ref="A115:D115"/>
    <mergeCell ref="A117:E117"/>
    <mergeCell ref="A7:D7"/>
    <mergeCell ref="A8:D8"/>
    <mergeCell ref="A9:D9"/>
    <mergeCell ref="A21:D21"/>
    <mergeCell ref="A22:D22"/>
    <mergeCell ref="A23:D23"/>
    <mergeCell ref="A35:D35"/>
    <mergeCell ref="A36:D36"/>
    <mergeCell ref="A37:D37"/>
    <mergeCell ref="A26:D26"/>
    <mergeCell ref="A27:D27"/>
    <mergeCell ref="A28:D28"/>
    <mergeCell ref="A14:D14"/>
    <mergeCell ref="A29:D29"/>
    <mergeCell ref="A40:D40"/>
    <mergeCell ref="A42:D44"/>
    <mergeCell ref="A33:D33"/>
    <mergeCell ref="A34:D34"/>
    <mergeCell ref="A38:D38"/>
    <mergeCell ref="A18:D18"/>
    <mergeCell ref="A19:D19"/>
    <mergeCell ref="A20:D20"/>
    <mergeCell ref="A1:E1"/>
    <mergeCell ref="A10:D10"/>
    <mergeCell ref="A11:D11"/>
    <mergeCell ref="A12:D12"/>
    <mergeCell ref="A13:D13"/>
    <mergeCell ref="A2:D2"/>
    <mergeCell ref="A3:D3"/>
    <mergeCell ref="A4:D4"/>
    <mergeCell ref="A5:D5"/>
    <mergeCell ref="A6:D6"/>
    <mergeCell ref="A15:D17"/>
    <mergeCell ref="A30:D31"/>
    <mergeCell ref="A32:D32"/>
    <mergeCell ref="A24:D24"/>
    <mergeCell ref="A25:D25"/>
    <mergeCell ref="A39:D39"/>
    <mergeCell ref="A51:D51"/>
    <mergeCell ref="A41:D41"/>
    <mergeCell ref="A52:D52"/>
    <mergeCell ref="A53:D53"/>
    <mergeCell ref="A45:D45"/>
    <mergeCell ref="A46:D46"/>
    <mergeCell ref="A47:D47"/>
    <mergeCell ref="A59:D59"/>
    <mergeCell ref="A48:D48"/>
    <mergeCell ref="A49:D49"/>
    <mergeCell ref="A50:D50"/>
    <mergeCell ref="A55:D55"/>
    <mergeCell ref="A83:D83"/>
    <mergeCell ref="A84:D84"/>
    <mergeCell ref="A78:D78"/>
    <mergeCell ref="A60:D60"/>
    <mergeCell ref="A61:D61"/>
    <mergeCell ref="A54:D54"/>
    <mergeCell ref="A56:D58"/>
    <mergeCell ref="A70:D70"/>
    <mergeCell ref="A65:D65"/>
    <mergeCell ref="A66:D66"/>
    <mergeCell ref="A68:D69"/>
    <mergeCell ref="A62:D62"/>
    <mergeCell ref="A63:D63"/>
    <mergeCell ref="A64:D64"/>
    <mergeCell ref="A67:D67"/>
    <mergeCell ref="E103:E105"/>
    <mergeCell ref="A103:D105"/>
    <mergeCell ref="A106:D106"/>
    <mergeCell ref="A100:D100"/>
    <mergeCell ref="A101:D101"/>
    <mergeCell ref="A94:D94"/>
    <mergeCell ref="A95:D95"/>
    <mergeCell ref="A96:D96"/>
    <mergeCell ref="A114:D114"/>
    <mergeCell ref="A107:D107"/>
    <mergeCell ref="A108:D108"/>
    <mergeCell ref="A112:D112"/>
    <mergeCell ref="A113:D113"/>
    <mergeCell ref="A97:D97"/>
    <mergeCell ref="A98:D98"/>
    <mergeCell ref="A99:D99"/>
    <mergeCell ref="A109:D109"/>
    <mergeCell ref="A110:D110"/>
    <mergeCell ref="A111:D111"/>
    <mergeCell ref="A102:D102"/>
    <mergeCell ref="E15:E17"/>
    <mergeCell ref="E30:E31"/>
    <mergeCell ref="E42:E44"/>
    <mergeCell ref="E56:E58"/>
    <mergeCell ref="E68:E69"/>
    <mergeCell ref="A91:D93"/>
    <mergeCell ref="A89:D89"/>
    <mergeCell ref="A80:D81"/>
    <mergeCell ref="A88:D88"/>
    <mergeCell ref="A85:D85"/>
    <mergeCell ref="A86:D86"/>
    <mergeCell ref="A87:D87"/>
    <mergeCell ref="A79:D79"/>
    <mergeCell ref="E80:E81"/>
    <mergeCell ref="E91:E93"/>
    <mergeCell ref="A71:D71"/>
    <mergeCell ref="A72:D72"/>
    <mergeCell ref="A76:D76"/>
    <mergeCell ref="A77:D77"/>
    <mergeCell ref="A73:D73"/>
    <mergeCell ref="A74:D74"/>
    <mergeCell ref="A75:D75"/>
    <mergeCell ref="A90:D90"/>
    <mergeCell ref="A82:D82"/>
  </mergeCells>
  <pageMargins left="0.70866141732283472" right="0.11811023622047245" top="0.35433070866141736" bottom="0.35433070866141736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J30" sqref="J30"/>
    </sheetView>
  </sheetViews>
  <sheetFormatPr defaultColWidth="9.140625" defaultRowHeight="15" x14ac:dyDescent="0.25"/>
  <cols>
    <col min="1" max="3" width="9.140625" style="41"/>
    <col min="4" max="4" width="24.85546875" style="41" customWidth="1"/>
    <col min="5" max="5" width="19.7109375" style="41" customWidth="1"/>
    <col min="6" max="16384" width="9.140625" style="41"/>
  </cols>
  <sheetData>
    <row r="1" spans="1:5" ht="71.25" customHeight="1" thickBot="1" x14ac:dyDescent="0.3">
      <c r="A1" s="154" t="s">
        <v>98</v>
      </c>
      <c r="B1" s="155"/>
      <c r="C1" s="155"/>
      <c r="D1" s="155"/>
      <c r="E1" s="232"/>
    </row>
    <row r="2" spans="1:5" ht="64.150000000000006" customHeight="1" thickBot="1" x14ac:dyDescent="0.3">
      <c r="A2" s="154" t="s">
        <v>0</v>
      </c>
      <c r="B2" s="155"/>
      <c r="C2" s="155"/>
      <c r="D2" s="198"/>
      <c r="E2" s="18" t="s">
        <v>82</v>
      </c>
    </row>
    <row r="3" spans="1:5" ht="48.75" customHeight="1" thickBot="1" x14ac:dyDescent="0.3">
      <c r="A3" s="217" t="s">
        <v>52</v>
      </c>
      <c r="B3" s="218"/>
      <c r="C3" s="218"/>
      <c r="D3" s="219"/>
      <c r="E3" s="49">
        <f>SUM(E4:E13)</f>
        <v>39.22</v>
      </c>
    </row>
    <row r="4" spans="1:5" x14ac:dyDescent="0.25">
      <c r="A4" s="171" t="s">
        <v>2</v>
      </c>
      <c r="B4" s="172"/>
      <c r="C4" s="172"/>
      <c r="D4" s="172"/>
      <c r="E4" s="50">
        <v>11.94</v>
      </c>
    </row>
    <row r="5" spans="1:5" x14ac:dyDescent="0.25">
      <c r="A5" s="110" t="s">
        <v>29</v>
      </c>
      <c r="B5" s="111"/>
      <c r="C5" s="111"/>
      <c r="D5" s="112"/>
      <c r="E5" s="23">
        <v>0.9</v>
      </c>
    </row>
    <row r="6" spans="1:5" x14ac:dyDescent="0.25">
      <c r="A6" s="110" t="s">
        <v>30</v>
      </c>
      <c r="B6" s="111"/>
      <c r="C6" s="111"/>
      <c r="D6" s="112"/>
      <c r="E6" s="23">
        <v>3.28</v>
      </c>
    </row>
    <row r="7" spans="1:5" x14ac:dyDescent="0.25">
      <c r="A7" s="110" t="s">
        <v>37</v>
      </c>
      <c r="B7" s="111"/>
      <c r="C7" s="111"/>
      <c r="D7" s="112"/>
      <c r="E7" s="23">
        <v>0.31</v>
      </c>
    </row>
    <row r="8" spans="1:5" x14ac:dyDescent="0.25">
      <c r="A8" s="110" t="s">
        <v>26</v>
      </c>
      <c r="B8" s="111"/>
      <c r="C8" s="111"/>
      <c r="D8" s="112"/>
      <c r="E8" s="23">
        <v>0.35</v>
      </c>
    </row>
    <row r="9" spans="1:5" x14ac:dyDescent="0.25">
      <c r="A9" s="110" t="s">
        <v>53</v>
      </c>
      <c r="B9" s="111"/>
      <c r="C9" s="111"/>
      <c r="D9" s="112"/>
      <c r="E9" s="23">
        <v>0.63</v>
      </c>
    </row>
    <row r="10" spans="1:5" x14ac:dyDescent="0.25">
      <c r="A10" s="110" t="s">
        <v>54</v>
      </c>
      <c r="B10" s="111"/>
      <c r="C10" s="111"/>
      <c r="D10" s="112"/>
      <c r="E10" s="23">
        <v>4.4000000000000004</v>
      </c>
    </row>
    <row r="11" spans="1:5" x14ac:dyDescent="0.25">
      <c r="A11" s="110" t="s">
        <v>55</v>
      </c>
      <c r="B11" s="111"/>
      <c r="C11" s="111"/>
      <c r="D11" s="112"/>
      <c r="E11" s="23">
        <v>4.37</v>
      </c>
    </row>
    <row r="12" spans="1:5" x14ac:dyDescent="0.25">
      <c r="A12" s="110" t="s">
        <v>38</v>
      </c>
      <c r="B12" s="111"/>
      <c r="C12" s="111"/>
      <c r="D12" s="112"/>
      <c r="E12" s="23">
        <v>12.38</v>
      </c>
    </row>
    <row r="13" spans="1:5" x14ac:dyDescent="0.25">
      <c r="A13" s="211" t="s">
        <v>56</v>
      </c>
      <c r="B13" s="212"/>
      <c r="C13" s="212"/>
      <c r="D13" s="213"/>
      <c r="E13" s="23">
        <v>0.66</v>
      </c>
    </row>
    <row r="14" spans="1:5" ht="15.75" thickBot="1" x14ac:dyDescent="0.3">
      <c r="A14" s="202" t="s">
        <v>62</v>
      </c>
      <c r="B14" s="203"/>
      <c r="C14" s="203"/>
      <c r="D14" s="204"/>
      <c r="E14" s="37" t="s">
        <v>65</v>
      </c>
    </row>
    <row r="15" spans="1:5" ht="15.75" customHeight="1" x14ac:dyDescent="0.25">
      <c r="A15" s="205" t="s">
        <v>7</v>
      </c>
      <c r="B15" s="206"/>
      <c r="C15" s="206"/>
      <c r="D15" s="207"/>
      <c r="E15" s="174">
        <f>SUM(E18:E26)</f>
        <v>26.03</v>
      </c>
    </row>
    <row r="16" spans="1:5" ht="15.75" customHeight="1" x14ac:dyDescent="0.25">
      <c r="A16" s="214"/>
      <c r="B16" s="215"/>
      <c r="C16" s="215"/>
      <c r="D16" s="216"/>
      <c r="E16" s="175"/>
    </row>
    <row r="17" spans="1:5" ht="20.45" customHeight="1" thickBot="1" x14ac:dyDescent="0.3">
      <c r="A17" s="208"/>
      <c r="B17" s="209"/>
      <c r="C17" s="209"/>
      <c r="D17" s="210"/>
      <c r="E17" s="176"/>
    </row>
    <row r="18" spans="1:5" x14ac:dyDescent="0.25">
      <c r="A18" s="171" t="s">
        <v>2</v>
      </c>
      <c r="B18" s="172"/>
      <c r="C18" s="172"/>
      <c r="D18" s="172"/>
      <c r="E18" s="51">
        <v>11.94</v>
      </c>
    </row>
    <row r="19" spans="1:5" x14ac:dyDescent="0.25">
      <c r="A19" s="110" t="s">
        <v>29</v>
      </c>
      <c r="B19" s="111"/>
      <c r="C19" s="111"/>
      <c r="D19" s="112"/>
      <c r="E19" s="34">
        <v>0.9</v>
      </c>
    </row>
    <row r="20" spans="1:5" x14ac:dyDescent="0.25">
      <c r="A20" s="110" t="s">
        <v>30</v>
      </c>
      <c r="B20" s="111"/>
      <c r="C20" s="111"/>
      <c r="D20" s="112"/>
      <c r="E20" s="34">
        <v>3.28</v>
      </c>
    </row>
    <row r="21" spans="1:5" x14ac:dyDescent="0.25">
      <c r="A21" s="168" t="s">
        <v>37</v>
      </c>
      <c r="B21" s="169"/>
      <c r="C21" s="169"/>
      <c r="D21" s="170"/>
      <c r="E21" s="34">
        <v>0.31</v>
      </c>
    </row>
    <row r="22" spans="1:5" x14ac:dyDescent="0.25">
      <c r="A22" s="110" t="s">
        <v>26</v>
      </c>
      <c r="B22" s="111"/>
      <c r="C22" s="111"/>
      <c r="D22" s="112"/>
      <c r="E22" s="34">
        <v>0.35</v>
      </c>
    </row>
    <row r="23" spans="1:5" x14ac:dyDescent="0.25">
      <c r="A23" s="110" t="s">
        <v>53</v>
      </c>
      <c r="B23" s="111"/>
      <c r="C23" s="111"/>
      <c r="D23" s="112"/>
      <c r="E23" s="34">
        <v>0.63</v>
      </c>
    </row>
    <row r="24" spans="1:5" x14ac:dyDescent="0.25">
      <c r="A24" s="110" t="s">
        <v>54</v>
      </c>
      <c r="B24" s="111"/>
      <c r="C24" s="111"/>
      <c r="D24" s="112"/>
      <c r="E24" s="34">
        <v>4.25</v>
      </c>
    </row>
    <row r="25" spans="1:5" x14ac:dyDescent="0.25">
      <c r="A25" s="110" t="s">
        <v>55</v>
      </c>
      <c r="B25" s="111"/>
      <c r="C25" s="111"/>
      <c r="D25" s="112"/>
      <c r="E25" s="34">
        <v>4.37</v>
      </c>
    </row>
    <row r="26" spans="1:5" ht="15.75" thickBot="1" x14ac:dyDescent="0.3">
      <c r="A26" s="202" t="s">
        <v>84</v>
      </c>
      <c r="B26" s="203"/>
      <c r="C26" s="203"/>
      <c r="D26" s="204"/>
      <c r="E26" s="37" t="s">
        <v>65</v>
      </c>
    </row>
    <row r="27" spans="1:5" ht="15.75" customHeight="1" x14ac:dyDescent="0.25">
      <c r="A27" s="205" t="s">
        <v>8</v>
      </c>
      <c r="B27" s="206"/>
      <c r="C27" s="206"/>
      <c r="D27" s="207"/>
      <c r="E27" s="174">
        <f>SUM(E29:E37)</f>
        <v>26.14</v>
      </c>
    </row>
    <row r="28" spans="1:5" ht="39.75" customHeight="1" thickBot="1" x14ac:dyDescent="0.3">
      <c r="A28" s="208"/>
      <c r="B28" s="209"/>
      <c r="C28" s="209"/>
      <c r="D28" s="210"/>
      <c r="E28" s="176"/>
    </row>
    <row r="29" spans="1:5" x14ac:dyDescent="0.25">
      <c r="A29" s="171" t="s">
        <v>2</v>
      </c>
      <c r="B29" s="172"/>
      <c r="C29" s="172"/>
      <c r="D29" s="172"/>
      <c r="E29" s="52">
        <v>10.8</v>
      </c>
    </row>
    <row r="30" spans="1:5" x14ac:dyDescent="0.25">
      <c r="A30" s="110" t="s">
        <v>29</v>
      </c>
      <c r="B30" s="111"/>
      <c r="C30" s="111"/>
      <c r="D30" s="112"/>
      <c r="E30" s="53">
        <v>1.49</v>
      </c>
    </row>
    <row r="31" spans="1:5" x14ac:dyDescent="0.25">
      <c r="A31" s="110" t="s">
        <v>30</v>
      </c>
      <c r="B31" s="111"/>
      <c r="C31" s="111"/>
      <c r="D31" s="112"/>
      <c r="E31" s="53">
        <v>3.28</v>
      </c>
    </row>
    <row r="32" spans="1:5" x14ac:dyDescent="0.25">
      <c r="A32" s="168" t="s">
        <v>37</v>
      </c>
      <c r="B32" s="169"/>
      <c r="C32" s="169"/>
      <c r="D32" s="170"/>
      <c r="E32" s="53">
        <v>0.31</v>
      </c>
    </row>
    <row r="33" spans="1:5" x14ac:dyDescent="0.25">
      <c r="A33" s="110" t="s">
        <v>26</v>
      </c>
      <c r="B33" s="111"/>
      <c r="C33" s="111"/>
      <c r="D33" s="112"/>
      <c r="E33" s="53">
        <v>0.35</v>
      </c>
    </row>
    <row r="34" spans="1:5" x14ac:dyDescent="0.25">
      <c r="A34" s="110" t="s">
        <v>53</v>
      </c>
      <c r="B34" s="111"/>
      <c r="C34" s="111"/>
      <c r="D34" s="112"/>
      <c r="E34" s="53">
        <v>0.63</v>
      </c>
    </row>
    <row r="35" spans="1:5" x14ac:dyDescent="0.25">
      <c r="A35" s="110" t="s">
        <v>54</v>
      </c>
      <c r="B35" s="111"/>
      <c r="C35" s="111"/>
      <c r="D35" s="112"/>
      <c r="E35" s="53">
        <v>4.25</v>
      </c>
    </row>
    <row r="36" spans="1:5" x14ac:dyDescent="0.25">
      <c r="A36" s="110" t="s">
        <v>55</v>
      </c>
      <c r="B36" s="111"/>
      <c r="C36" s="111"/>
      <c r="D36" s="112"/>
      <c r="E36" s="53">
        <v>4.37</v>
      </c>
    </row>
    <row r="37" spans="1:5" x14ac:dyDescent="0.25">
      <c r="A37" s="211" t="s">
        <v>77</v>
      </c>
      <c r="B37" s="212"/>
      <c r="C37" s="212"/>
      <c r="D37" s="213"/>
      <c r="E37" s="53">
        <v>0.66</v>
      </c>
    </row>
    <row r="38" spans="1:5" ht="15.75" thickBot="1" x14ac:dyDescent="0.3">
      <c r="A38" s="202" t="s">
        <v>61</v>
      </c>
      <c r="B38" s="203"/>
      <c r="C38" s="203"/>
      <c r="D38" s="204"/>
      <c r="E38" s="37" t="s">
        <v>65</v>
      </c>
    </row>
    <row r="39" spans="1:5" ht="15.75" customHeight="1" x14ac:dyDescent="0.25">
      <c r="A39" s="156" t="s">
        <v>57</v>
      </c>
      <c r="B39" s="157"/>
      <c r="C39" s="157"/>
      <c r="D39" s="182"/>
      <c r="E39" s="177">
        <f>SUM(E42:E48)</f>
        <v>11.450000000000003</v>
      </c>
    </row>
    <row r="40" spans="1:5" ht="15.75" customHeight="1" x14ac:dyDescent="0.25">
      <c r="A40" s="158"/>
      <c r="B40" s="159"/>
      <c r="C40" s="159"/>
      <c r="D40" s="183"/>
      <c r="E40" s="178"/>
    </row>
    <row r="41" spans="1:5" ht="37.5" customHeight="1" thickBot="1" x14ac:dyDescent="0.3">
      <c r="A41" s="160"/>
      <c r="B41" s="161"/>
      <c r="C41" s="161"/>
      <c r="D41" s="184"/>
      <c r="E41" s="179"/>
    </row>
    <row r="42" spans="1:5" x14ac:dyDescent="0.25">
      <c r="A42" s="171" t="s">
        <v>2</v>
      </c>
      <c r="B42" s="172"/>
      <c r="C42" s="172"/>
      <c r="D42" s="172"/>
      <c r="E42" s="52">
        <v>5.08</v>
      </c>
    </row>
    <row r="43" spans="1:5" x14ac:dyDescent="0.25">
      <c r="A43" s="110" t="s">
        <v>4</v>
      </c>
      <c r="B43" s="111"/>
      <c r="C43" s="111"/>
      <c r="D43" s="112"/>
      <c r="E43" s="53">
        <v>0.56000000000000005</v>
      </c>
    </row>
    <row r="44" spans="1:5" x14ac:dyDescent="0.25">
      <c r="A44" s="110" t="s">
        <v>5</v>
      </c>
      <c r="B44" s="111"/>
      <c r="C44" s="111"/>
      <c r="D44" s="112"/>
      <c r="E44" s="53">
        <v>3.14</v>
      </c>
    </row>
    <row r="45" spans="1:5" x14ac:dyDescent="0.25">
      <c r="A45" s="168" t="s">
        <v>67</v>
      </c>
      <c r="B45" s="169"/>
      <c r="C45" s="169"/>
      <c r="D45" s="170"/>
      <c r="E45" s="53">
        <v>0.31</v>
      </c>
    </row>
    <row r="46" spans="1:5" x14ac:dyDescent="0.25">
      <c r="A46" s="110" t="s">
        <v>68</v>
      </c>
      <c r="B46" s="111"/>
      <c r="C46" s="111"/>
      <c r="D46" s="112"/>
      <c r="E46" s="53">
        <v>0.35</v>
      </c>
    </row>
    <row r="47" spans="1:5" x14ac:dyDescent="0.25">
      <c r="A47" s="110" t="s">
        <v>69</v>
      </c>
      <c r="B47" s="111"/>
      <c r="C47" s="111"/>
      <c r="D47" s="112"/>
      <c r="E47" s="53">
        <v>0.63</v>
      </c>
    </row>
    <row r="48" spans="1:5" x14ac:dyDescent="0.25">
      <c r="A48" s="110" t="s">
        <v>70</v>
      </c>
      <c r="B48" s="111"/>
      <c r="C48" s="111"/>
      <c r="D48" s="112"/>
      <c r="E48" s="53">
        <v>1.38</v>
      </c>
    </row>
    <row r="49" spans="1:5" ht="151.5" customHeight="1" x14ac:dyDescent="0.25">
      <c r="A49" s="149" t="s">
        <v>92</v>
      </c>
      <c r="B49" s="149"/>
      <c r="C49" s="149"/>
      <c r="D49" s="149"/>
      <c r="E49" s="149"/>
    </row>
  </sheetData>
  <mergeCells count="47">
    <mergeCell ref="A10:D10"/>
    <mergeCell ref="A7:D7"/>
    <mergeCell ref="A5:D5"/>
    <mergeCell ref="A6:D6"/>
    <mergeCell ref="A8:D8"/>
    <mergeCell ref="A9:D9"/>
    <mergeCell ref="A37:D37"/>
    <mergeCell ref="A36:D36"/>
    <mergeCell ref="A25:D25"/>
    <mergeCell ref="A31:D31"/>
    <mergeCell ref="A33:D33"/>
    <mergeCell ref="A34:D34"/>
    <mergeCell ref="A35:D35"/>
    <mergeCell ref="A29:D29"/>
    <mergeCell ref="A26:D26"/>
    <mergeCell ref="A1:E1"/>
    <mergeCell ref="A27:D28"/>
    <mergeCell ref="A18:D18"/>
    <mergeCell ref="A19:D19"/>
    <mergeCell ref="A20:D20"/>
    <mergeCell ref="A22:D22"/>
    <mergeCell ref="A23:D23"/>
    <mergeCell ref="E15:E17"/>
    <mergeCell ref="A13:D13"/>
    <mergeCell ref="A15:D17"/>
    <mergeCell ref="A14:D14"/>
    <mergeCell ref="A12:D12"/>
    <mergeCell ref="A2:D2"/>
    <mergeCell ref="A3:D3"/>
    <mergeCell ref="A4:D4"/>
    <mergeCell ref="A11:D11"/>
    <mergeCell ref="A39:D41"/>
    <mergeCell ref="A21:D21"/>
    <mergeCell ref="A32:D32"/>
    <mergeCell ref="A38:D38"/>
    <mergeCell ref="A49:E49"/>
    <mergeCell ref="E27:E28"/>
    <mergeCell ref="E39:E41"/>
    <mergeCell ref="A44:D44"/>
    <mergeCell ref="A45:D45"/>
    <mergeCell ref="A42:D42"/>
    <mergeCell ref="A43:D43"/>
    <mergeCell ref="A46:D46"/>
    <mergeCell ref="A47:D47"/>
    <mergeCell ref="A48:D48"/>
    <mergeCell ref="A30:D30"/>
    <mergeCell ref="A24:D24"/>
  </mergeCells>
  <pageMargins left="0.70866141732283472" right="0.11811023622047245" top="0.35433070866141736" bottom="0.15748031496062992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zoomScaleNormal="100" workbookViewId="0">
      <selection activeCell="D4" sqref="D4"/>
    </sheetView>
  </sheetViews>
  <sheetFormatPr defaultColWidth="9.140625" defaultRowHeight="15" x14ac:dyDescent="0.25"/>
  <cols>
    <col min="1" max="1" width="53.7109375" style="1" customWidth="1"/>
    <col min="2" max="2" width="19.5703125" style="21" customWidth="1"/>
    <col min="3" max="16384" width="9.140625" style="1"/>
  </cols>
  <sheetData>
    <row r="1" spans="1:2" ht="15.75" thickBot="1" x14ac:dyDescent="0.3"/>
    <row r="2" spans="1:2" ht="72.75" customHeight="1" thickBot="1" x14ac:dyDescent="0.3">
      <c r="A2" s="113" t="s">
        <v>99</v>
      </c>
      <c r="B2" s="225"/>
    </row>
    <row r="3" spans="1:2" ht="61.15" customHeight="1" thickBot="1" x14ac:dyDescent="0.3">
      <c r="A3" s="8" t="s">
        <v>0</v>
      </c>
      <c r="B3" s="4" t="s">
        <v>81</v>
      </c>
    </row>
    <row r="4" spans="1:2" ht="44.25" thickBot="1" x14ac:dyDescent="0.3">
      <c r="A4" s="39" t="s">
        <v>9</v>
      </c>
      <c r="B4" s="40">
        <f>B5+B6+B7+B8+B9+B10+B11+B12+B13+B14</f>
        <v>35.089999999999989</v>
      </c>
    </row>
    <row r="5" spans="1:2" x14ac:dyDescent="0.25">
      <c r="A5" s="19" t="s">
        <v>2</v>
      </c>
      <c r="B5" s="33">
        <v>11.41</v>
      </c>
    </row>
    <row r="6" spans="1:2" x14ac:dyDescent="0.25">
      <c r="A6" s="20" t="s">
        <v>29</v>
      </c>
      <c r="B6" s="34">
        <v>0.7</v>
      </c>
    </row>
    <row r="7" spans="1:2" x14ac:dyDescent="0.25">
      <c r="A7" s="20" t="s">
        <v>30</v>
      </c>
      <c r="B7" s="34">
        <v>3.91</v>
      </c>
    </row>
    <row r="8" spans="1:2" x14ac:dyDescent="0.25">
      <c r="A8" s="20" t="s">
        <v>37</v>
      </c>
      <c r="B8" s="34">
        <v>0.84</v>
      </c>
    </row>
    <row r="9" spans="1:2" x14ac:dyDescent="0.25">
      <c r="A9" s="20" t="s">
        <v>26</v>
      </c>
      <c r="B9" s="34">
        <v>0.33</v>
      </c>
    </row>
    <row r="10" spans="1:2" x14ac:dyDescent="0.25">
      <c r="A10" s="20" t="s">
        <v>53</v>
      </c>
      <c r="B10" s="34">
        <v>0.97</v>
      </c>
    </row>
    <row r="11" spans="1:2" x14ac:dyDescent="0.25">
      <c r="A11" s="20" t="s">
        <v>58</v>
      </c>
      <c r="B11" s="34">
        <v>4.84</v>
      </c>
    </row>
    <row r="12" spans="1:2" x14ac:dyDescent="0.25">
      <c r="A12" s="20" t="s">
        <v>55</v>
      </c>
      <c r="B12" s="34">
        <v>4.3600000000000003</v>
      </c>
    </row>
    <row r="13" spans="1:2" x14ac:dyDescent="0.25">
      <c r="A13" s="20" t="s">
        <v>38</v>
      </c>
      <c r="B13" s="34">
        <v>7.07</v>
      </c>
    </row>
    <row r="14" spans="1:2" x14ac:dyDescent="0.25">
      <c r="A14" s="20" t="s">
        <v>56</v>
      </c>
      <c r="B14" s="34">
        <v>0.66</v>
      </c>
    </row>
    <row r="15" spans="1:2" ht="15.75" thickBot="1" x14ac:dyDescent="0.3">
      <c r="A15" s="89" t="s">
        <v>62</v>
      </c>
      <c r="B15" s="14" t="s">
        <v>65</v>
      </c>
    </row>
    <row r="16" spans="1:2" ht="58.5" thickBot="1" x14ac:dyDescent="0.3">
      <c r="A16" s="25" t="s">
        <v>10</v>
      </c>
      <c r="B16" s="27">
        <f>B17+B18+B19+B20+B21+B22+B23+B24+B25</f>
        <v>29.419999999999998</v>
      </c>
    </row>
    <row r="17" spans="1:3" x14ac:dyDescent="0.25">
      <c r="A17" s="19" t="s">
        <v>2</v>
      </c>
      <c r="B17" s="22">
        <v>11.64</v>
      </c>
    </row>
    <row r="18" spans="1:3" x14ac:dyDescent="0.25">
      <c r="A18" s="20" t="s">
        <v>29</v>
      </c>
      <c r="B18" s="23">
        <v>1.87</v>
      </c>
    </row>
    <row r="19" spans="1:3" x14ac:dyDescent="0.25">
      <c r="A19" s="20" t="s">
        <v>30</v>
      </c>
      <c r="B19" s="23">
        <v>3.91</v>
      </c>
    </row>
    <row r="20" spans="1:3" x14ac:dyDescent="0.25">
      <c r="A20" s="20" t="s">
        <v>37</v>
      </c>
      <c r="B20" s="23">
        <v>0.84</v>
      </c>
    </row>
    <row r="21" spans="1:3" x14ac:dyDescent="0.25">
      <c r="A21" s="20" t="s">
        <v>26</v>
      </c>
      <c r="B21" s="23">
        <v>0.33</v>
      </c>
    </row>
    <row r="22" spans="1:3" x14ac:dyDescent="0.25">
      <c r="A22" s="20" t="s">
        <v>53</v>
      </c>
      <c r="B22" s="23">
        <v>0.97</v>
      </c>
    </row>
    <row r="23" spans="1:3" x14ac:dyDescent="0.25">
      <c r="A23" s="20" t="s">
        <v>59</v>
      </c>
      <c r="B23" s="23">
        <v>4.84</v>
      </c>
    </row>
    <row r="24" spans="1:3" x14ac:dyDescent="0.25">
      <c r="A24" s="20" t="s">
        <v>55</v>
      </c>
      <c r="B24" s="23">
        <v>4.3600000000000003</v>
      </c>
    </row>
    <row r="25" spans="1:3" x14ac:dyDescent="0.25">
      <c r="A25" s="20" t="s">
        <v>83</v>
      </c>
      <c r="B25" s="23">
        <v>0.66</v>
      </c>
      <c r="C25" s="29"/>
    </row>
    <row r="26" spans="1:3" ht="15.75" thickBot="1" x14ac:dyDescent="0.3">
      <c r="A26" s="38" t="s">
        <v>61</v>
      </c>
      <c r="B26" s="32" t="s">
        <v>65</v>
      </c>
      <c r="C26" s="29"/>
    </row>
    <row r="27" spans="1:3" ht="57.75" thickBot="1" x14ac:dyDescent="0.3">
      <c r="A27" s="28" t="s">
        <v>11</v>
      </c>
      <c r="B27" s="27">
        <f>B28+B29+B30+B31+B32+B33+B34+B35</f>
        <v>28.759999999999998</v>
      </c>
      <c r="C27" s="30"/>
    </row>
    <row r="28" spans="1:3" x14ac:dyDescent="0.25">
      <c r="A28" s="19" t="s">
        <v>2</v>
      </c>
      <c r="B28" s="22">
        <v>11.64</v>
      </c>
      <c r="C28" s="29"/>
    </row>
    <row r="29" spans="1:3" x14ac:dyDescent="0.25">
      <c r="A29" s="20" t="s">
        <v>29</v>
      </c>
      <c r="B29" s="23">
        <v>1.87</v>
      </c>
      <c r="C29" s="29"/>
    </row>
    <row r="30" spans="1:3" x14ac:dyDescent="0.25">
      <c r="A30" s="20" t="s">
        <v>30</v>
      </c>
      <c r="B30" s="23">
        <v>3.91</v>
      </c>
      <c r="C30" s="29"/>
    </row>
    <row r="31" spans="1:3" x14ac:dyDescent="0.25">
      <c r="A31" s="20" t="s">
        <v>37</v>
      </c>
      <c r="B31" s="23">
        <v>0.84</v>
      </c>
      <c r="C31" s="29"/>
    </row>
    <row r="32" spans="1:3" x14ac:dyDescent="0.25">
      <c r="A32" s="20" t="s">
        <v>26</v>
      </c>
      <c r="B32" s="23">
        <v>0.33</v>
      </c>
      <c r="C32" s="29"/>
    </row>
    <row r="33" spans="1:3" x14ac:dyDescent="0.25">
      <c r="A33" s="20" t="s">
        <v>53</v>
      </c>
      <c r="B33" s="23">
        <v>0.97</v>
      </c>
      <c r="C33" s="29"/>
    </row>
    <row r="34" spans="1:3" x14ac:dyDescent="0.25">
      <c r="A34" s="20" t="s">
        <v>59</v>
      </c>
      <c r="B34" s="23">
        <v>4.84</v>
      </c>
      <c r="C34" s="29"/>
    </row>
    <row r="35" spans="1:3" x14ac:dyDescent="0.25">
      <c r="A35" s="20" t="s">
        <v>55</v>
      </c>
      <c r="B35" s="23">
        <v>4.3600000000000003</v>
      </c>
      <c r="C35" s="29"/>
    </row>
    <row r="36" spans="1:3" ht="15.75" thickBot="1" x14ac:dyDescent="0.3">
      <c r="A36" s="38" t="s">
        <v>84</v>
      </c>
      <c r="B36" s="32" t="s">
        <v>65</v>
      </c>
      <c r="C36" s="29"/>
    </row>
    <row r="37" spans="1:3" ht="43.5" thickBot="1" x14ac:dyDescent="0.3">
      <c r="A37" s="42" t="s">
        <v>12</v>
      </c>
      <c r="B37" s="27">
        <f>SUM(B38:B44)</f>
        <v>18.529999999999998</v>
      </c>
      <c r="C37" s="26"/>
    </row>
    <row r="38" spans="1:3" x14ac:dyDescent="0.25">
      <c r="A38" s="19" t="s">
        <v>2</v>
      </c>
      <c r="B38" s="22">
        <v>10.32</v>
      </c>
      <c r="C38" s="29"/>
    </row>
    <row r="39" spans="1:3" x14ac:dyDescent="0.25">
      <c r="A39" s="20" t="s">
        <v>29</v>
      </c>
      <c r="B39" s="23">
        <v>1.32</v>
      </c>
      <c r="C39" s="29"/>
    </row>
    <row r="40" spans="1:3" x14ac:dyDescent="0.25">
      <c r="A40" s="20" t="s">
        <v>30</v>
      </c>
      <c r="B40" s="23">
        <v>3.91</v>
      </c>
      <c r="C40" s="29"/>
    </row>
    <row r="41" spans="1:3" x14ac:dyDescent="0.25">
      <c r="A41" s="20" t="s">
        <v>37</v>
      </c>
      <c r="B41" s="23">
        <v>0.84</v>
      </c>
      <c r="C41" s="29"/>
    </row>
    <row r="42" spans="1:3" x14ac:dyDescent="0.25">
      <c r="A42" s="20" t="s">
        <v>26</v>
      </c>
      <c r="B42" s="23">
        <v>0.33</v>
      </c>
      <c r="C42" s="29"/>
    </row>
    <row r="43" spans="1:3" x14ac:dyDescent="0.25">
      <c r="A43" s="20" t="s">
        <v>53</v>
      </c>
      <c r="B43" s="23">
        <v>0.97</v>
      </c>
      <c r="C43" s="29"/>
    </row>
    <row r="44" spans="1:3" ht="15.75" thickBot="1" x14ac:dyDescent="0.3">
      <c r="A44" s="20" t="s">
        <v>60</v>
      </c>
      <c r="B44" s="23">
        <v>0.84</v>
      </c>
      <c r="C44" s="29"/>
    </row>
    <row r="45" spans="1:3" ht="44.25" thickBot="1" x14ac:dyDescent="0.3">
      <c r="A45" s="25" t="s">
        <v>13</v>
      </c>
      <c r="B45" s="27">
        <f>SUM(B46:B52)</f>
        <v>18.029999999999998</v>
      </c>
      <c r="C45" s="26"/>
    </row>
    <row r="46" spans="1:3" x14ac:dyDescent="0.25">
      <c r="A46" s="19" t="s">
        <v>2</v>
      </c>
      <c r="B46" s="22">
        <v>9.34</v>
      </c>
      <c r="C46" s="29"/>
    </row>
    <row r="47" spans="1:3" x14ac:dyDescent="0.25">
      <c r="A47" s="20" t="s">
        <v>29</v>
      </c>
      <c r="B47" s="23">
        <v>1.98</v>
      </c>
      <c r="C47" s="29"/>
    </row>
    <row r="48" spans="1:3" x14ac:dyDescent="0.25">
      <c r="A48" s="20" t="s">
        <v>30</v>
      </c>
      <c r="B48" s="23">
        <v>3.91</v>
      </c>
    </row>
    <row r="49" spans="1:2" x14ac:dyDescent="0.25">
      <c r="A49" s="20" t="s">
        <v>37</v>
      </c>
      <c r="B49" s="23">
        <v>0.84</v>
      </c>
    </row>
    <row r="50" spans="1:2" x14ac:dyDescent="0.25">
      <c r="A50" s="20" t="s">
        <v>26</v>
      </c>
      <c r="B50" s="23">
        <v>0.33</v>
      </c>
    </row>
    <row r="51" spans="1:2" x14ac:dyDescent="0.25">
      <c r="A51" s="20" t="s">
        <v>53</v>
      </c>
      <c r="B51" s="23">
        <v>0.97</v>
      </c>
    </row>
    <row r="52" spans="1:2" ht="15.75" thickBot="1" x14ac:dyDescent="0.3">
      <c r="A52" s="31" t="s">
        <v>87</v>
      </c>
      <c r="B52" s="32">
        <v>0.66</v>
      </c>
    </row>
    <row r="53" spans="1:2" ht="44.25" thickBot="1" x14ac:dyDescent="0.3">
      <c r="A53" s="25" t="s">
        <v>64</v>
      </c>
      <c r="B53" s="27">
        <f>SUM(B54:B61)</f>
        <v>11.93</v>
      </c>
    </row>
    <row r="54" spans="1:2" x14ac:dyDescent="0.25">
      <c r="A54" s="19" t="s">
        <v>2</v>
      </c>
      <c r="B54" s="22">
        <v>4.76</v>
      </c>
    </row>
    <row r="55" spans="1:2" x14ac:dyDescent="0.25">
      <c r="A55" s="20" t="s">
        <v>29</v>
      </c>
      <c r="B55" s="23">
        <v>0.61</v>
      </c>
    </row>
    <row r="56" spans="1:2" x14ac:dyDescent="0.25">
      <c r="A56" s="20" t="s">
        <v>30</v>
      </c>
      <c r="B56" s="23">
        <v>3.51</v>
      </c>
    </row>
    <row r="57" spans="1:2" x14ac:dyDescent="0.25">
      <c r="A57" s="20" t="s">
        <v>37</v>
      </c>
      <c r="B57" s="23">
        <v>0.84</v>
      </c>
    </row>
    <row r="58" spans="1:2" ht="16.5" customHeight="1" x14ac:dyDescent="0.25">
      <c r="A58" s="20" t="s">
        <v>26</v>
      </c>
      <c r="B58" s="23">
        <v>0.33</v>
      </c>
    </row>
    <row r="59" spans="1:2" x14ac:dyDescent="0.25">
      <c r="A59" s="20" t="s">
        <v>53</v>
      </c>
      <c r="B59" s="23">
        <v>0.75</v>
      </c>
    </row>
    <row r="60" spans="1:2" x14ac:dyDescent="0.25">
      <c r="A60" s="20" t="s">
        <v>60</v>
      </c>
      <c r="B60" s="23">
        <v>0.67</v>
      </c>
    </row>
    <row r="61" spans="1:2" ht="15.75" thickBot="1" x14ac:dyDescent="0.3">
      <c r="A61" s="31" t="s">
        <v>88</v>
      </c>
      <c r="B61" s="32">
        <v>0.46</v>
      </c>
    </row>
    <row r="62" spans="1:2" ht="44.25" thickBot="1" x14ac:dyDescent="0.3">
      <c r="A62" s="25" t="s">
        <v>15</v>
      </c>
      <c r="B62" s="27">
        <f>SUM(B63:B68)</f>
        <v>11.270000000000001</v>
      </c>
    </row>
    <row r="63" spans="1:2" ht="17.25" customHeight="1" x14ac:dyDescent="0.25">
      <c r="A63" s="19" t="s">
        <v>2</v>
      </c>
      <c r="B63" s="22">
        <v>4.92</v>
      </c>
    </row>
    <row r="64" spans="1:2" x14ac:dyDescent="0.25">
      <c r="A64" s="20" t="s">
        <v>29</v>
      </c>
      <c r="B64" s="23">
        <v>0.61</v>
      </c>
    </row>
    <row r="65" spans="1:2" x14ac:dyDescent="0.25">
      <c r="A65" s="20" t="s">
        <v>30</v>
      </c>
      <c r="B65" s="23">
        <v>3.6</v>
      </c>
    </row>
    <row r="66" spans="1:2" x14ac:dyDescent="0.25">
      <c r="A66" s="20" t="s">
        <v>37</v>
      </c>
      <c r="B66" s="23">
        <v>0.84</v>
      </c>
    </row>
    <row r="67" spans="1:2" x14ac:dyDescent="0.25">
      <c r="A67" s="20" t="s">
        <v>26</v>
      </c>
      <c r="B67" s="23">
        <v>0.33</v>
      </c>
    </row>
    <row r="68" spans="1:2" x14ac:dyDescent="0.25">
      <c r="A68" s="20" t="s">
        <v>53</v>
      </c>
      <c r="B68" s="23">
        <v>0.97</v>
      </c>
    </row>
    <row r="70" spans="1:2" ht="156.75" customHeight="1" x14ac:dyDescent="0.25">
      <c r="A70" s="149" t="s">
        <v>93</v>
      </c>
      <c r="B70" s="149"/>
    </row>
    <row r="71" spans="1:2" x14ac:dyDescent="0.25">
      <c r="A71" s="220" t="s">
        <v>66</v>
      </c>
      <c r="B71" s="220"/>
    </row>
    <row r="72" spans="1:2" x14ac:dyDescent="0.25">
      <c r="A72" s="43"/>
      <c r="B72" s="43"/>
    </row>
  </sheetData>
  <mergeCells count="3">
    <mergeCell ref="A2:B2"/>
    <mergeCell ref="A70:B70"/>
    <mergeCell ref="A71:B71"/>
  </mergeCells>
  <pageMargins left="0.70866141732283472" right="0.11811023622047245" top="0.35433070866141736" bottom="0.35433070866141736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zoomScale="110" zoomScaleNormal="110" workbookViewId="0">
      <selection activeCell="A2" sqref="A2:B2"/>
    </sheetView>
  </sheetViews>
  <sheetFormatPr defaultColWidth="9.140625" defaultRowHeight="15" x14ac:dyDescent="0.25"/>
  <cols>
    <col min="1" max="1" width="57" style="78" customWidth="1"/>
    <col min="2" max="2" width="20" style="1" customWidth="1"/>
    <col min="3" max="16384" width="9.140625" style="1"/>
  </cols>
  <sheetData>
    <row r="1" spans="1:2" ht="15.75" thickBot="1" x14ac:dyDescent="0.3"/>
    <row r="2" spans="1:2" ht="99.75" customHeight="1" thickBot="1" x14ac:dyDescent="0.3">
      <c r="A2" s="113" t="s">
        <v>100</v>
      </c>
      <c r="B2" s="225"/>
    </row>
    <row r="3" spans="1:2" ht="57.75" thickBot="1" x14ac:dyDescent="0.3">
      <c r="A3" s="8" t="s">
        <v>0</v>
      </c>
      <c r="B3" s="4" t="s">
        <v>81</v>
      </c>
    </row>
    <row r="4" spans="1:2" ht="43.5" thickBot="1" x14ac:dyDescent="0.3">
      <c r="A4" s="68" t="s">
        <v>16</v>
      </c>
      <c r="B4" s="54">
        <f>B5+B6+B7+B8+B9+B10+B11+B12</f>
        <v>29.029999999999998</v>
      </c>
    </row>
    <row r="5" spans="1:2" x14ac:dyDescent="0.25">
      <c r="A5" s="70" t="s">
        <v>2</v>
      </c>
      <c r="B5" s="22">
        <v>11.34</v>
      </c>
    </row>
    <row r="6" spans="1:2" x14ac:dyDescent="0.25">
      <c r="A6" s="71" t="s">
        <v>29</v>
      </c>
      <c r="B6" s="23">
        <v>2.34</v>
      </c>
    </row>
    <row r="7" spans="1:2" x14ac:dyDescent="0.25">
      <c r="A7" s="71" t="s">
        <v>30</v>
      </c>
      <c r="B7" s="23">
        <v>3.91</v>
      </c>
    </row>
    <row r="8" spans="1:2" x14ac:dyDescent="0.25">
      <c r="A8" s="71" t="s">
        <v>37</v>
      </c>
      <c r="B8" s="23">
        <v>0.84</v>
      </c>
    </row>
    <row r="9" spans="1:2" x14ac:dyDescent="0.25">
      <c r="A9" s="71" t="s">
        <v>26</v>
      </c>
      <c r="B9" s="23">
        <v>0.72</v>
      </c>
    </row>
    <row r="10" spans="1:2" x14ac:dyDescent="0.25">
      <c r="A10" s="71" t="s">
        <v>53</v>
      </c>
      <c r="B10" s="23">
        <v>0.68</v>
      </c>
    </row>
    <row r="11" spans="1:2" x14ac:dyDescent="0.25">
      <c r="A11" s="71" t="s">
        <v>58</v>
      </c>
      <c r="B11" s="23">
        <v>4.84</v>
      </c>
    </row>
    <row r="12" spans="1:2" x14ac:dyDescent="0.25">
      <c r="A12" s="71" t="s">
        <v>55</v>
      </c>
      <c r="B12" s="23">
        <v>4.3600000000000003</v>
      </c>
    </row>
    <row r="13" spans="1:2" ht="15.75" thickBot="1" x14ac:dyDescent="0.3">
      <c r="A13" s="72" t="s">
        <v>84</v>
      </c>
      <c r="B13" s="35" t="s">
        <v>65</v>
      </c>
    </row>
    <row r="14" spans="1:2" ht="43.5" thickBot="1" x14ac:dyDescent="0.3">
      <c r="A14" s="73" t="s">
        <v>10</v>
      </c>
      <c r="B14" s="27">
        <f>B15+B16+B17+B18+B19+B20+B21+B22+B23</f>
        <v>29.06</v>
      </c>
    </row>
    <row r="15" spans="1:2" x14ac:dyDescent="0.25">
      <c r="A15" s="70" t="s">
        <v>2</v>
      </c>
      <c r="B15" s="22">
        <v>11.34</v>
      </c>
    </row>
    <row r="16" spans="1:2" x14ac:dyDescent="0.25">
      <c r="A16" s="71" t="s">
        <v>29</v>
      </c>
      <c r="B16" s="23">
        <v>1.71</v>
      </c>
    </row>
    <row r="17" spans="1:2" x14ac:dyDescent="0.25">
      <c r="A17" s="71" t="s">
        <v>30</v>
      </c>
      <c r="B17" s="23">
        <v>3.91</v>
      </c>
    </row>
    <row r="18" spans="1:2" x14ac:dyDescent="0.25">
      <c r="A18" s="71" t="s">
        <v>37</v>
      </c>
      <c r="B18" s="23">
        <v>0.84</v>
      </c>
    </row>
    <row r="19" spans="1:2" x14ac:dyDescent="0.25">
      <c r="A19" s="71" t="s">
        <v>26</v>
      </c>
      <c r="B19" s="23">
        <v>0.72</v>
      </c>
    </row>
    <row r="20" spans="1:2" x14ac:dyDescent="0.25">
      <c r="A20" s="71" t="s">
        <v>53</v>
      </c>
      <c r="B20" s="23">
        <v>0.68</v>
      </c>
    </row>
    <row r="21" spans="1:2" x14ac:dyDescent="0.25">
      <c r="A21" s="71" t="s">
        <v>58</v>
      </c>
      <c r="B21" s="23">
        <v>4.84</v>
      </c>
    </row>
    <row r="22" spans="1:2" x14ac:dyDescent="0.25">
      <c r="A22" s="71" t="s">
        <v>55</v>
      </c>
      <c r="B22" s="23">
        <v>4.3600000000000003</v>
      </c>
    </row>
    <row r="23" spans="1:2" x14ac:dyDescent="0.25">
      <c r="A23" s="74" t="s">
        <v>83</v>
      </c>
      <c r="B23" s="23">
        <v>0.66</v>
      </c>
    </row>
    <row r="24" spans="1:2" ht="15.75" thickBot="1" x14ac:dyDescent="0.3">
      <c r="A24" s="75" t="s">
        <v>61</v>
      </c>
      <c r="B24" s="35" t="s">
        <v>65</v>
      </c>
    </row>
    <row r="25" spans="1:2" ht="43.5" thickBot="1" x14ac:dyDescent="0.3">
      <c r="A25" s="69" t="s">
        <v>17</v>
      </c>
      <c r="B25" s="27">
        <f>B26+B27+B28+B29+B30+B31+B32+B33</f>
        <v>22.84</v>
      </c>
    </row>
    <row r="26" spans="1:2" x14ac:dyDescent="0.25">
      <c r="A26" s="70" t="s">
        <v>2</v>
      </c>
      <c r="B26" s="22">
        <v>8.51</v>
      </c>
    </row>
    <row r="27" spans="1:2" x14ac:dyDescent="0.25">
      <c r="A27" s="71" t="s">
        <v>29</v>
      </c>
      <c r="B27" s="23">
        <v>0.83</v>
      </c>
    </row>
    <row r="28" spans="1:2" x14ac:dyDescent="0.25">
      <c r="A28" s="71" t="s">
        <v>30</v>
      </c>
      <c r="B28" s="23">
        <v>3.91</v>
      </c>
    </row>
    <row r="29" spans="1:2" x14ac:dyDescent="0.25">
      <c r="A29" s="71" t="s">
        <v>37</v>
      </c>
      <c r="B29" s="23">
        <v>0.84</v>
      </c>
    </row>
    <row r="30" spans="1:2" x14ac:dyDescent="0.25">
      <c r="A30" s="71" t="s">
        <v>26</v>
      </c>
      <c r="B30" s="23">
        <v>0.72</v>
      </c>
    </row>
    <row r="31" spans="1:2" x14ac:dyDescent="0.25">
      <c r="A31" s="71" t="s">
        <v>53</v>
      </c>
      <c r="B31" s="23">
        <v>0.68</v>
      </c>
    </row>
    <row r="32" spans="1:2" x14ac:dyDescent="0.25">
      <c r="A32" s="71" t="s">
        <v>58</v>
      </c>
      <c r="B32" s="23">
        <v>3.92</v>
      </c>
    </row>
    <row r="33" spans="1:2" x14ac:dyDescent="0.25">
      <c r="A33" s="71" t="s">
        <v>55</v>
      </c>
      <c r="B33" s="23">
        <v>3.43</v>
      </c>
    </row>
    <row r="34" spans="1:2" ht="15.75" thickBot="1" x14ac:dyDescent="0.3">
      <c r="A34" s="72" t="s">
        <v>84</v>
      </c>
      <c r="B34" s="35" t="s">
        <v>65</v>
      </c>
    </row>
    <row r="35" spans="1:2" ht="43.5" thickBot="1" x14ac:dyDescent="0.3">
      <c r="A35" s="69" t="s">
        <v>12</v>
      </c>
      <c r="B35" s="27">
        <f>B36+B37+B38+B39+B40+B41+B42+B43</f>
        <v>17.450000000000003</v>
      </c>
    </row>
    <row r="36" spans="1:2" x14ac:dyDescent="0.25">
      <c r="A36" s="70" t="s">
        <v>2</v>
      </c>
      <c r="B36" s="22">
        <v>4.97</v>
      </c>
    </row>
    <row r="37" spans="1:2" x14ac:dyDescent="0.25">
      <c r="A37" s="71" t="s">
        <v>29</v>
      </c>
      <c r="B37" s="23">
        <v>0.54</v>
      </c>
    </row>
    <row r="38" spans="1:2" x14ac:dyDescent="0.25">
      <c r="A38" s="71" t="s">
        <v>30</v>
      </c>
      <c r="B38" s="23">
        <v>3.04</v>
      </c>
    </row>
    <row r="39" spans="1:2" x14ac:dyDescent="0.25">
      <c r="A39" s="71" t="s">
        <v>37</v>
      </c>
      <c r="B39" s="23">
        <v>0.84</v>
      </c>
    </row>
    <row r="40" spans="1:2" x14ac:dyDescent="0.25">
      <c r="A40" s="71" t="s">
        <v>26</v>
      </c>
      <c r="B40" s="23">
        <v>0.38</v>
      </c>
    </row>
    <row r="41" spans="1:2" x14ac:dyDescent="0.25">
      <c r="A41" s="71" t="s">
        <v>53</v>
      </c>
      <c r="B41" s="23">
        <v>0.61</v>
      </c>
    </row>
    <row r="42" spans="1:2" x14ac:dyDescent="0.25">
      <c r="A42" s="71" t="s">
        <v>58</v>
      </c>
      <c r="B42" s="23">
        <v>3.64</v>
      </c>
    </row>
    <row r="43" spans="1:2" x14ac:dyDescent="0.25">
      <c r="A43" s="71" t="s">
        <v>55</v>
      </c>
      <c r="B43" s="23">
        <v>3.43</v>
      </c>
    </row>
    <row r="44" spans="1:2" ht="15.75" thickBot="1" x14ac:dyDescent="0.3">
      <c r="A44" s="76" t="s">
        <v>84</v>
      </c>
      <c r="B44" s="35" t="s">
        <v>65</v>
      </c>
    </row>
    <row r="45" spans="1:2" ht="43.5" thickBot="1" x14ac:dyDescent="0.3">
      <c r="A45" s="69" t="s">
        <v>18</v>
      </c>
      <c r="B45" s="27">
        <f>SUM(B46:B52)</f>
        <v>16.21</v>
      </c>
    </row>
    <row r="46" spans="1:2" x14ac:dyDescent="0.25">
      <c r="A46" s="70" t="s">
        <v>2</v>
      </c>
      <c r="B46" s="22">
        <v>8.75</v>
      </c>
    </row>
    <row r="47" spans="1:2" x14ac:dyDescent="0.25">
      <c r="A47" s="71" t="s">
        <v>29</v>
      </c>
      <c r="B47" s="23">
        <v>0.97</v>
      </c>
    </row>
    <row r="48" spans="1:2" x14ac:dyDescent="0.25">
      <c r="A48" s="71" t="s">
        <v>30</v>
      </c>
      <c r="B48" s="23">
        <v>3.82</v>
      </c>
    </row>
    <row r="49" spans="1:2" x14ac:dyDescent="0.25">
      <c r="A49" s="71" t="s">
        <v>37</v>
      </c>
      <c r="B49" s="23">
        <v>0.84</v>
      </c>
    </row>
    <row r="50" spans="1:2" x14ac:dyDescent="0.25">
      <c r="A50" s="71" t="s">
        <v>26</v>
      </c>
      <c r="B50" s="23">
        <v>0.38</v>
      </c>
    </row>
    <row r="51" spans="1:2" x14ac:dyDescent="0.25">
      <c r="A51" s="71" t="s">
        <v>53</v>
      </c>
      <c r="B51" s="23">
        <v>0.61</v>
      </c>
    </row>
    <row r="52" spans="1:2" ht="15.75" thickBot="1" x14ac:dyDescent="0.3">
      <c r="A52" s="71" t="s">
        <v>63</v>
      </c>
      <c r="B52" s="23">
        <v>0.84</v>
      </c>
    </row>
    <row r="53" spans="1:2" ht="43.5" thickBot="1" x14ac:dyDescent="0.3">
      <c r="A53" s="69" t="s">
        <v>14</v>
      </c>
      <c r="B53" s="27">
        <f t="shared" ref="B53" si="0">SUM(B54:B59)</f>
        <v>8.6900000000000013</v>
      </c>
    </row>
    <row r="54" spans="1:2" x14ac:dyDescent="0.25">
      <c r="A54" s="70" t="s">
        <v>2</v>
      </c>
      <c r="B54" s="22">
        <v>3.79</v>
      </c>
    </row>
    <row r="55" spans="1:2" x14ac:dyDescent="0.25">
      <c r="A55" s="71" t="s">
        <v>29</v>
      </c>
      <c r="B55" s="23">
        <v>0.74</v>
      </c>
    </row>
    <row r="56" spans="1:2" x14ac:dyDescent="0.25">
      <c r="A56" s="71" t="s">
        <v>30</v>
      </c>
      <c r="B56" s="23">
        <v>2.61</v>
      </c>
    </row>
    <row r="57" spans="1:2" x14ac:dyDescent="0.25">
      <c r="A57" s="71" t="s">
        <v>37</v>
      </c>
      <c r="B57" s="23">
        <v>0.56000000000000005</v>
      </c>
    </row>
    <row r="58" spans="1:2" x14ac:dyDescent="0.25">
      <c r="A58" s="71" t="s">
        <v>26</v>
      </c>
      <c r="B58" s="23">
        <v>0.38</v>
      </c>
    </row>
    <row r="59" spans="1:2" ht="15.75" thickBot="1" x14ac:dyDescent="0.3">
      <c r="A59" s="77" t="s">
        <v>53</v>
      </c>
      <c r="B59" s="24">
        <v>0.61</v>
      </c>
    </row>
    <row r="61" spans="1:2" ht="131.25" customHeight="1" x14ac:dyDescent="0.25">
      <c r="A61" s="149" t="s">
        <v>93</v>
      </c>
      <c r="B61" s="149"/>
    </row>
  </sheetData>
  <mergeCells count="2">
    <mergeCell ref="A2:B2"/>
    <mergeCell ref="A61:B61"/>
  </mergeCells>
  <pageMargins left="0.70866141732283472" right="0.11811023622047245" top="0.35433070866141736" bottom="0.15748031496062992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K14" sqref="K14"/>
    </sheetView>
  </sheetViews>
  <sheetFormatPr defaultColWidth="9.140625" defaultRowHeight="15" x14ac:dyDescent="0.25"/>
  <cols>
    <col min="1" max="3" width="9.140625" style="1"/>
    <col min="4" max="4" width="30.42578125" style="1" customWidth="1"/>
    <col min="5" max="5" width="20" style="2" customWidth="1"/>
    <col min="6" max="16384" width="9.140625" style="1"/>
  </cols>
  <sheetData>
    <row r="1" spans="1:5" s="221" customFormat="1" ht="15.75" thickBot="1" x14ac:dyDescent="0.3"/>
    <row r="2" spans="1:5" ht="82.5" customHeight="1" thickBot="1" x14ac:dyDescent="0.3">
      <c r="A2" s="226" t="s">
        <v>101</v>
      </c>
      <c r="B2" s="227"/>
      <c r="C2" s="227"/>
      <c r="D2" s="227"/>
      <c r="E2" s="228"/>
    </row>
    <row r="3" spans="1:5" ht="92.25" customHeight="1" thickBot="1" x14ac:dyDescent="0.3">
      <c r="A3" s="113" t="s">
        <v>0</v>
      </c>
      <c r="B3" s="114"/>
      <c r="C3" s="114"/>
      <c r="D3" s="225"/>
      <c r="E3" s="44" t="s">
        <v>81</v>
      </c>
    </row>
    <row r="4" spans="1:5" ht="15.75" customHeight="1" x14ac:dyDescent="0.25">
      <c r="A4" s="90" t="s">
        <v>3</v>
      </c>
      <c r="B4" s="91"/>
      <c r="C4" s="91"/>
      <c r="D4" s="91"/>
      <c r="E4" s="222">
        <f>SUM(E7:E17)</f>
        <v>37.18</v>
      </c>
    </row>
    <row r="5" spans="1:5" ht="15" customHeight="1" x14ac:dyDescent="0.25">
      <c r="A5" s="102"/>
      <c r="B5" s="103"/>
      <c r="C5" s="103"/>
      <c r="D5" s="103"/>
      <c r="E5" s="223"/>
    </row>
    <row r="6" spans="1:5" ht="15.75" customHeight="1" thickBot="1" x14ac:dyDescent="0.3">
      <c r="A6" s="93"/>
      <c r="B6" s="94"/>
      <c r="C6" s="94"/>
      <c r="D6" s="94"/>
      <c r="E6" s="224"/>
    </row>
    <row r="7" spans="1:5" x14ac:dyDescent="0.25">
      <c r="A7" s="171" t="s">
        <v>75</v>
      </c>
      <c r="B7" s="172"/>
      <c r="C7" s="172"/>
      <c r="D7" s="173"/>
      <c r="E7" s="63">
        <v>5.91</v>
      </c>
    </row>
    <row r="8" spans="1:5" x14ac:dyDescent="0.25">
      <c r="A8" s="110" t="s">
        <v>29</v>
      </c>
      <c r="B8" s="111"/>
      <c r="C8" s="111"/>
      <c r="D8" s="112"/>
      <c r="E8" s="64">
        <v>1.28</v>
      </c>
    </row>
    <row r="9" spans="1:5" x14ac:dyDescent="0.25">
      <c r="A9" s="110" t="s">
        <v>30</v>
      </c>
      <c r="B9" s="111"/>
      <c r="C9" s="111"/>
      <c r="D9" s="112"/>
      <c r="E9" s="65">
        <v>3.27</v>
      </c>
    </row>
    <row r="10" spans="1:5" ht="15" customHeight="1" x14ac:dyDescent="0.25">
      <c r="A10" s="168" t="s">
        <v>37</v>
      </c>
      <c r="B10" s="169"/>
      <c r="C10" s="169"/>
      <c r="D10" s="170"/>
      <c r="E10" s="65">
        <v>1.9</v>
      </c>
    </row>
    <row r="11" spans="1:5" ht="15.75" customHeight="1" x14ac:dyDescent="0.25">
      <c r="A11" s="110" t="s">
        <v>26</v>
      </c>
      <c r="B11" s="111"/>
      <c r="C11" s="111"/>
      <c r="D11" s="112"/>
      <c r="E11" s="65">
        <v>0.42</v>
      </c>
    </row>
    <row r="12" spans="1:5" ht="15" customHeight="1" x14ac:dyDescent="0.25">
      <c r="A12" s="110" t="s">
        <v>53</v>
      </c>
      <c r="B12" s="111"/>
      <c r="C12" s="111"/>
      <c r="D12" s="112"/>
      <c r="E12" s="65">
        <v>1.1000000000000001</v>
      </c>
    </row>
    <row r="13" spans="1:5" x14ac:dyDescent="0.25">
      <c r="A13" s="110" t="s">
        <v>54</v>
      </c>
      <c r="B13" s="111"/>
      <c r="C13" s="111"/>
      <c r="D13" s="112"/>
      <c r="E13" s="65">
        <v>4.28</v>
      </c>
    </row>
    <row r="14" spans="1:5" x14ac:dyDescent="0.25">
      <c r="A14" s="110" t="s">
        <v>55</v>
      </c>
      <c r="B14" s="111"/>
      <c r="C14" s="111"/>
      <c r="D14" s="112"/>
      <c r="E14" s="65">
        <v>5.05</v>
      </c>
    </row>
    <row r="15" spans="1:5" x14ac:dyDescent="0.25">
      <c r="A15" s="110" t="s">
        <v>71</v>
      </c>
      <c r="B15" s="111"/>
      <c r="C15" s="111"/>
      <c r="D15" s="112"/>
      <c r="E15" s="65">
        <v>3.66</v>
      </c>
    </row>
    <row r="16" spans="1:5" x14ac:dyDescent="0.25">
      <c r="A16" s="110" t="s">
        <v>72</v>
      </c>
      <c r="B16" s="111"/>
      <c r="C16" s="111"/>
      <c r="D16" s="112"/>
      <c r="E16" s="65">
        <v>9.65</v>
      </c>
    </row>
    <row r="17" spans="1:5" x14ac:dyDescent="0.25">
      <c r="A17" s="211" t="s">
        <v>23</v>
      </c>
      <c r="B17" s="212"/>
      <c r="C17" s="212"/>
      <c r="D17" s="213"/>
      <c r="E17" s="65">
        <v>0.66</v>
      </c>
    </row>
    <row r="18" spans="1:5" ht="15.75" thickBot="1" x14ac:dyDescent="0.3">
      <c r="A18" s="146" t="s">
        <v>79</v>
      </c>
      <c r="B18" s="147"/>
      <c r="C18" s="147"/>
      <c r="D18" s="148"/>
      <c r="E18" s="83" t="s">
        <v>65</v>
      </c>
    </row>
    <row r="19" spans="1:5" ht="15.75" customHeight="1" x14ac:dyDescent="0.25">
      <c r="A19" s="90" t="s">
        <v>21</v>
      </c>
      <c r="B19" s="91"/>
      <c r="C19" s="91"/>
      <c r="D19" s="91"/>
      <c r="E19" s="222">
        <f>SUM(E22:E31)</f>
        <v>37.409999999999997</v>
      </c>
    </row>
    <row r="20" spans="1:5" ht="15" customHeight="1" x14ac:dyDescent="0.25">
      <c r="A20" s="102"/>
      <c r="B20" s="103"/>
      <c r="C20" s="103"/>
      <c r="D20" s="103"/>
      <c r="E20" s="223"/>
    </row>
    <row r="21" spans="1:5" ht="15.75" customHeight="1" thickBot="1" x14ac:dyDescent="0.3">
      <c r="A21" s="93"/>
      <c r="B21" s="94"/>
      <c r="C21" s="94"/>
      <c r="D21" s="94"/>
      <c r="E21" s="224"/>
    </row>
    <row r="22" spans="1:5" x14ac:dyDescent="0.25">
      <c r="A22" s="171" t="s">
        <v>75</v>
      </c>
      <c r="B22" s="172"/>
      <c r="C22" s="172"/>
      <c r="D22" s="173"/>
      <c r="E22" s="66">
        <v>7.06</v>
      </c>
    </row>
    <row r="23" spans="1:5" x14ac:dyDescent="0.25">
      <c r="A23" s="110" t="s">
        <v>29</v>
      </c>
      <c r="B23" s="111"/>
      <c r="C23" s="111"/>
      <c r="D23" s="112"/>
      <c r="E23" s="67">
        <v>1.08</v>
      </c>
    </row>
    <row r="24" spans="1:5" x14ac:dyDescent="0.25">
      <c r="A24" s="110" t="s">
        <v>30</v>
      </c>
      <c r="B24" s="111"/>
      <c r="C24" s="111"/>
      <c r="D24" s="112"/>
      <c r="E24" s="65">
        <v>3.27</v>
      </c>
    </row>
    <row r="25" spans="1:5" x14ac:dyDescent="0.25">
      <c r="A25" s="168" t="s">
        <v>37</v>
      </c>
      <c r="B25" s="169"/>
      <c r="C25" s="169"/>
      <c r="D25" s="170"/>
      <c r="E25" s="65">
        <v>1.9</v>
      </c>
    </row>
    <row r="26" spans="1:5" x14ac:dyDescent="0.25">
      <c r="A26" s="110" t="s">
        <v>26</v>
      </c>
      <c r="B26" s="111"/>
      <c r="C26" s="111"/>
      <c r="D26" s="112"/>
      <c r="E26" s="65">
        <v>0.42</v>
      </c>
    </row>
    <row r="27" spans="1:5" x14ac:dyDescent="0.25">
      <c r="A27" s="110" t="s">
        <v>53</v>
      </c>
      <c r="B27" s="111"/>
      <c r="C27" s="111"/>
      <c r="D27" s="112"/>
      <c r="E27" s="65">
        <v>1.1000000000000001</v>
      </c>
    </row>
    <row r="28" spans="1:5" x14ac:dyDescent="0.25">
      <c r="A28" s="110" t="s">
        <v>54</v>
      </c>
      <c r="B28" s="111"/>
      <c r="C28" s="111"/>
      <c r="D28" s="112"/>
      <c r="E28" s="65">
        <v>4.28</v>
      </c>
    </row>
    <row r="29" spans="1:5" x14ac:dyDescent="0.25">
      <c r="A29" s="110" t="s">
        <v>55</v>
      </c>
      <c r="B29" s="111"/>
      <c r="C29" s="111"/>
      <c r="D29" s="112"/>
      <c r="E29" s="65">
        <v>5.04</v>
      </c>
    </row>
    <row r="30" spans="1:5" x14ac:dyDescent="0.25">
      <c r="A30" s="110" t="s">
        <v>71</v>
      </c>
      <c r="B30" s="111"/>
      <c r="C30" s="111"/>
      <c r="D30" s="112"/>
      <c r="E30" s="65">
        <v>3.65</v>
      </c>
    </row>
    <row r="31" spans="1:5" x14ac:dyDescent="0.25">
      <c r="A31" s="110" t="s">
        <v>72</v>
      </c>
      <c r="B31" s="111"/>
      <c r="C31" s="111"/>
      <c r="D31" s="112"/>
      <c r="E31" s="65">
        <v>9.61</v>
      </c>
    </row>
    <row r="32" spans="1:5" ht="15" customHeight="1" thickBot="1" x14ac:dyDescent="0.3">
      <c r="A32" s="146" t="s">
        <v>80</v>
      </c>
      <c r="B32" s="147"/>
      <c r="C32" s="147"/>
      <c r="D32" s="148"/>
      <c r="E32" s="83" t="s">
        <v>65</v>
      </c>
    </row>
    <row r="33" spans="1:5" ht="15.75" customHeight="1" x14ac:dyDescent="0.25">
      <c r="A33" s="90" t="s">
        <v>22</v>
      </c>
      <c r="B33" s="91"/>
      <c r="C33" s="91"/>
      <c r="D33" s="91"/>
      <c r="E33" s="222">
        <f>SUM(E36:E44)</f>
        <v>24.060000000000002</v>
      </c>
    </row>
    <row r="34" spans="1:5" ht="15" customHeight="1" x14ac:dyDescent="0.25">
      <c r="A34" s="102"/>
      <c r="B34" s="103"/>
      <c r="C34" s="103"/>
      <c r="D34" s="103"/>
      <c r="E34" s="223"/>
    </row>
    <row r="35" spans="1:5" ht="15.75" customHeight="1" thickBot="1" x14ac:dyDescent="0.3">
      <c r="A35" s="93"/>
      <c r="B35" s="94"/>
      <c r="C35" s="94"/>
      <c r="D35" s="94"/>
      <c r="E35" s="224"/>
    </row>
    <row r="36" spans="1:5" x14ac:dyDescent="0.25">
      <c r="A36" s="171" t="s">
        <v>75</v>
      </c>
      <c r="B36" s="172"/>
      <c r="C36" s="172"/>
      <c r="D36" s="173"/>
      <c r="E36" s="63">
        <v>4.9400000000000004</v>
      </c>
    </row>
    <row r="37" spans="1:5" x14ac:dyDescent="0.25">
      <c r="A37" s="110" t="s">
        <v>29</v>
      </c>
      <c r="B37" s="111"/>
      <c r="C37" s="111"/>
      <c r="D37" s="112"/>
      <c r="E37" s="64">
        <v>0.98</v>
      </c>
    </row>
    <row r="38" spans="1:5" x14ac:dyDescent="0.25">
      <c r="A38" s="110" t="s">
        <v>30</v>
      </c>
      <c r="B38" s="111"/>
      <c r="C38" s="111"/>
      <c r="D38" s="112"/>
      <c r="E38" s="65">
        <v>3.4</v>
      </c>
    </row>
    <row r="39" spans="1:5" x14ac:dyDescent="0.25">
      <c r="A39" s="168" t="s">
        <v>37</v>
      </c>
      <c r="B39" s="169"/>
      <c r="C39" s="169"/>
      <c r="D39" s="170"/>
      <c r="E39" s="65">
        <v>1.9</v>
      </c>
    </row>
    <row r="40" spans="1:5" x14ac:dyDescent="0.25">
      <c r="A40" s="110" t="s">
        <v>26</v>
      </c>
      <c r="B40" s="111"/>
      <c r="C40" s="111"/>
      <c r="D40" s="112"/>
      <c r="E40" s="65">
        <v>0.42</v>
      </c>
    </row>
    <row r="41" spans="1:5" x14ac:dyDescent="0.25">
      <c r="A41" s="110" t="s">
        <v>53</v>
      </c>
      <c r="B41" s="111"/>
      <c r="C41" s="111"/>
      <c r="D41" s="112"/>
      <c r="E41" s="65">
        <v>0.97</v>
      </c>
    </row>
    <row r="42" spans="1:5" x14ac:dyDescent="0.25">
      <c r="A42" s="110" t="s">
        <v>54</v>
      </c>
      <c r="B42" s="111"/>
      <c r="C42" s="111"/>
      <c r="D42" s="112"/>
      <c r="E42" s="65">
        <v>5.48</v>
      </c>
    </row>
    <row r="43" spans="1:5" x14ac:dyDescent="0.25">
      <c r="A43" s="110" t="s">
        <v>55</v>
      </c>
      <c r="B43" s="111"/>
      <c r="C43" s="111"/>
      <c r="D43" s="112"/>
      <c r="E43" s="45">
        <v>5.31</v>
      </c>
    </row>
    <row r="44" spans="1:5" x14ac:dyDescent="0.25">
      <c r="A44" s="107" t="s">
        <v>83</v>
      </c>
      <c r="B44" s="108" t="s">
        <v>1</v>
      </c>
      <c r="C44" s="108" t="s">
        <v>1</v>
      </c>
      <c r="D44" s="109" t="s">
        <v>1</v>
      </c>
      <c r="E44" s="45">
        <v>0.66</v>
      </c>
    </row>
    <row r="45" spans="1:5" ht="15.75" thickBot="1" x14ac:dyDescent="0.3">
      <c r="A45" s="146" t="s">
        <v>78</v>
      </c>
      <c r="B45" s="147"/>
      <c r="C45" s="147"/>
      <c r="D45" s="148"/>
      <c r="E45" s="84" t="s">
        <v>65</v>
      </c>
    </row>
    <row r="46" spans="1:5" x14ac:dyDescent="0.25">
      <c r="A46" s="86"/>
      <c r="B46" s="86"/>
      <c r="C46" s="86"/>
      <c r="D46" s="86"/>
      <c r="E46" s="81"/>
    </row>
    <row r="47" spans="1:5" ht="146.25" customHeight="1" x14ac:dyDescent="0.25">
      <c r="A47" s="149" t="s">
        <v>93</v>
      </c>
      <c r="B47" s="149"/>
      <c r="C47" s="149"/>
      <c r="D47" s="149"/>
      <c r="E47" s="149"/>
    </row>
  </sheetData>
  <mergeCells count="43">
    <mergeCell ref="A45:D45"/>
    <mergeCell ref="A47:E47"/>
    <mergeCell ref="A38:D38"/>
    <mergeCell ref="A37:D37"/>
    <mergeCell ref="A44:D44"/>
    <mergeCell ref="A41:D41"/>
    <mergeCell ref="A39:D39"/>
    <mergeCell ref="A40:D40"/>
    <mergeCell ref="A43:D43"/>
    <mergeCell ref="A42:D42"/>
    <mergeCell ref="A1:XFD1"/>
    <mergeCell ref="E4:E6"/>
    <mergeCell ref="E19:E21"/>
    <mergeCell ref="E33:E35"/>
    <mergeCell ref="A2:E2"/>
    <mergeCell ref="A7:D7"/>
    <mergeCell ref="A3:D3"/>
    <mergeCell ref="A12:D12"/>
    <mergeCell ref="A10:D10"/>
    <mergeCell ref="A4:D6"/>
    <mergeCell ref="A19:D21"/>
    <mergeCell ref="A9:D9"/>
    <mergeCell ref="A13:D13"/>
    <mergeCell ref="A14:D14"/>
    <mergeCell ref="A16:D16"/>
    <mergeCell ref="A8:D8"/>
    <mergeCell ref="A11:D11"/>
    <mergeCell ref="A15:D15"/>
    <mergeCell ref="A18:D18"/>
    <mergeCell ref="A28:D28"/>
    <mergeCell ref="A22:D22"/>
    <mergeCell ref="A24:D24"/>
    <mergeCell ref="A17:D17"/>
    <mergeCell ref="A23:D23"/>
    <mergeCell ref="A36:D36"/>
    <mergeCell ref="A27:D27"/>
    <mergeCell ref="A25:D25"/>
    <mergeCell ref="A26:D26"/>
    <mergeCell ref="A29:D29"/>
    <mergeCell ref="A31:D31"/>
    <mergeCell ref="A30:D30"/>
    <mergeCell ref="A33:D35"/>
    <mergeCell ref="A32:D32"/>
  </mergeCells>
  <pageMargins left="0.51181102362204722" right="0.11811023622047245" top="0.35433070866141736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с.п. Барвихинское</vt:lpstr>
      <vt:lpstr>с.п. Захаровское</vt:lpstr>
      <vt:lpstr>с.п. Назарьевское</vt:lpstr>
      <vt:lpstr>г.п. Одинцово</vt:lpstr>
      <vt:lpstr>г.п. Голицыно</vt:lpstr>
      <vt:lpstr>с.п. Часцовское</vt:lpstr>
      <vt:lpstr>с.п. Никольское Стар.гор.</vt:lpstr>
      <vt:lpstr>с.п. Никольское Шарапово</vt:lpstr>
      <vt:lpstr>г.п. Новоивановское</vt:lpstr>
      <vt:lpstr>'г.п. Голицыно'!Заголовки_для_печати</vt:lpstr>
      <vt:lpstr>'с.п. Барвихинское'!Заголовки_для_печати</vt:lpstr>
      <vt:lpstr>'с.п. Назарьевское'!Заголовки_для_печати</vt:lpstr>
      <vt:lpstr>'с.п. Никольское Стар.гор.'!Заголовки_для_печати</vt:lpstr>
      <vt:lpstr>'с.п. Никольское Шарапово'!Заголовки_для_печати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Артеменкова</dc:creator>
  <cp:lastModifiedBy>Коротаев Михаил Владимирович ЖКХ</cp:lastModifiedBy>
  <cp:lastPrinted>2019-06-27T18:33:03Z</cp:lastPrinted>
  <dcterms:created xsi:type="dcterms:W3CDTF">2017-05-26T05:21:04Z</dcterms:created>
  <dcterms:modified xsi:type="dcterms:W3CDTF">2019-06-27T18:34:00Z</dcterms:modified>
</cp:coreProperties>
</file>