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Сады" sheetId="1" r:id="rId1"/>
    <sheet name="Школы " sheetId="2" r:id="rId2"/>
  </sheets>
  <definedNames>
    <definedName name="_xlnm._FilterDatabase" localSheetId="0" hidden="1">Сады!#REF!</definedName>
    <definedName name="Z_326BC39F_D6F0_4FE4_921E_8C3584105C09_.wvu.Cols" localSheetId="0" hidden="1">Сады!$A:$B</definedName>
    <definedName name="Z_326BC39F_D6F0_4FE4_921E_8C3584105C09_.wvu.Cols" localSheetId="1" hidden="1">'Школы '!$A:$B</definedName>
    <definedName name="Z_326BC39F_D6F0_4FE4_921E_8C3584105C09_.wvu.PrintTitles" localSheetId="0" hidden="1">Сады!$3:$4</definedName>
    <definedName name="Z_326BC39F_D6F0_4FE4_921E_8C3584105C09_.wvu.Rows" localSheetId="0" hidden="1">Сады!$1:$2,Сады!$5:$5,Сады!$11:$11,Сады!$25:$27,Сады!$33:$35,Сады!$38:$39,Сады!$41:$46</definedName>
    <definedName name="Z_326BC39F_D6F0_4FE4_921E_8C3584105C09_.wvu.Rows" localSheetId="1" hidden="1">'Школы '!$1:$2,'Школы '!$11:$15,'Школы '!$17:$18,'Школы '!$30:$31,'Школы '!$35:$40</definedName>
    <definedName name="Z_5C3FB9A3_CFCD_4728_973C_7727739E5F38_.wvu.Cols" localSheetId="0" hidden="1">Сады!$A:$B</definedName>
    <definedName name="Z_5C3FB9A3_CFCD_4728_973C_7727739E5F38_.wvu.Cols" localSheetId="1" hidden="1">'Школы '!$A:$B</definedName>
    <definedName name="Z_5C3FB9A3_CFCD_4728_973C_7727739E5F38_.wvu.PrintTitles" localSheetId="0" hidden="1">Сады!$3:$4</definedName>
    <definedName name="Z_5C3FB9A3_CFCD_4728_973C_7727739E5F38_.wvu.Rows" localSheetId="0" hidden="1">Сады!$1:$2,Сады!$5:$5,Сады!$11:$11,Сады!$25:$27,Сады!$33:$35,Сады!$38:$39,Сады!$41:$46</definedName>
    <definedName name="Z_5C3FB9A3_CFCD_4728_973C_7727739E5F38_.wvu.Rows" localSheetId="1" hidden="1">'Школы '!$1:$2,'Школы '!$11:$11,'Школы '!$12:$15,'Школы '!$17:$18,'Школы '!$30:$31,'Школы '!$35:$40</definedName>
    <definedName name="Z_F2ACC31D_212F_430C_B67B_9D098C2820FB_.wvu.Cols" localSheetId="0" hidden="1">Сады!$A:$B</definedName>
    <definedName name="Z_F2ACC31D_212F_430C_B67B_9D098C2820FB_.wvu.Cols" localSheetId="1" hidden="1">'Школы '!$A:$B</definedName>
    <definedName name="Z_F2ACC31D_212F_430C_B67B_9D098C2820FB_.wvu.PrintTitles" localSheetId="0" hidden="1">Сады!$3:$4</definedName>
    <definedName name="Z_F2ACC31D_212F_430C_B67B_9D098C2820FB_.wvu.Rows" localSheetId="0" hidden="1">Сады!$1:$2,Сады!$5:$5,Сады!$11:$11,Сады!$25:$27,Сады!$33:$35,Сады!$38:$39,Сады!$41:$46</definedName>
    <definedName name="Z_F2ACC31D_212F_430C_B67B_9D098C2820FB_.wvu.Rows" localSheetId="1" hidden="1">'Школы '!$1:$2,'Школы '!$11:$11,'Школы '!$12:$15,'Школы '!$17:$18,'Школы '!$30:$31,'Школы '!$35:$40</definedName>
    <definedName name="_xlnm.Print_Titles" localSheetId="0">Сады!$3:$4</definedName>
  </definedNames>
  <calcPr calcId="144525"/>
  <customWorkbookViews>
    <customWorkbookView name="Розанова Александра - Личное представление" guid="{326BC39F-D6F0-4FE4-921E-8C3584105C09}" mergeInterval="0" personalView="1" maximized="1" windowWidth="1916" windowHeight="855" activeSheetId="2"/>
    <customWorkbookView name="Колпаков Павел Игоревич - Личное представление" guid="{5C3FB9A3-CFCD-4728-973C-7727739E5F38}" mergeInterval="0" personalView="1" maximized="1" windowWidth="1908" windowHeight="843" activeSheetId="1"/>
    <customWorkbookView name="VladimirovSV - Личное представление" guid="{F2ACC31D-212F-430C-B67B-9D098C2820FB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2" l="1"/>
  <c r="E39" i="2"/>
  <c r="E38" i="2"/>
  <c r="E45" i="1" l="1"/>
  <c r="E44" i="1"/>
  <c r="E36" i="2"/>
  <c r="E40" i="2"/>
  <c r="E43" i="1"/>
  <c r="E42" i="1" l="1"/>
  <c r="E46" i="1" l="1"/>
</calcChain>
</file>

<file path=xl/sharedStrings.xml><?xml version="1.0" encoding="utf-8"?>
<sst xmlns="http://schemas.openxmlformats.org/spreadsheetml/2006/main" count="151" uniqueCount="97">
  <si>
    <t>Выполнение ремонтных работ в образовательных учреждениях Одинцовского муниципального района в 2019 году</t>
  </si>
  <si>
    <t>№  п/п лота</t>
  </si>
  <si>
    <t>Заказчик</t>
  </si>
  <si>
    <t>Наименование объекта
(учреждения)</t>
  </si>
  <si>
    <t>Дата заключения контрата, номер</t>
  </si>
  <si>
    <t xml:space="preserve">Дата окончания выполнения работ </t>
  </si>
  <si>
    <t>Фактическая дата выполнения работ</t>
  </si>
  <si>
    <t>Управление образования Администрации
Одинцовского муниципального района</t>
  </si>
  <si>
    <t>МБОУ Одинцовская гимназия № 7</t>
  </si>
  <si>
    <t>27.07.2019
№ Р-693/2019
(дТЗ №17-ТЗ)</t>
  </si>
  <si>
    <t>25.10.2019
(в течение 90 (девяносто) календарных дней с момента заключения Контракта)</t>
  </si>
  <si>
    <t>МБДОУ центр развития ребенка - детский сад № 4</t>
  </si>
  <si>
    <t xml:space="preserve">МБДОУ детский сад № 59 комбинированного вида </t>
  </si>
  <si>
    <t>МБДОУ центр развития ребенка-детский сад №11</t>
  </si>
  <si>
    <t>27.07.2019
№ Р-694/2019
(дТЗ №18-ТЗ)</t>
  </si>
  <si>
    <t>МБДОУ детский сад № 77 комбинированного вида</t>
  </si>
  <si>
    <t>МБДОУ центр развития ребенка-детский сад № 80</t>
  </si>
  <si>
    <t>МБОУ Одинцовская СОШ №9 им. М.И. Неделина</t>
  </si>
  <si>
    <t>МБДОУ центр развития ребенка — детский сада №55</t>
  </si>
  <si>
    <t>27.07.2019
№ Р-695/2019 
(дТЗ №19-ТЗ)</t>
  </si>
  <si>
    <t>МБДОУ детский сад № 18 комбинированного вида</t>
  </si>
  <si>
    <t>МАДОУ центр развития ребенка - детский сад № 71</t>
  </si>
  <si>
    <t>МАДОУ детский сад № 72 комбинированного вида</t>
  </si>
  <si>
    <t>МБДОУ центр развития ребёнка – детский сад № 54</t>
  </si>
  <si>
    <t>28.06.2019
№ Р-595/19 
(дТЗ №11-ТЗ)</t>
  </si>
  <si>
    <t>27.09.2019
(в течение 90 (девяносто) календарных дней с момента заключения Контракта)</t>
  </si>
  <si>
    <t>МБДОУ детский сад № 21 комбинированного вида</t>
  </si>
  <si>
    <t>МБДОУ детский сад  №23</t>
  </si>
  <si>
    <t>МАДОУ детский сад №83 общеразвивающего вида</t>
  </si>
  <si>
    <t>МБДОУ детский сад №66</t>
  </si>
  <si>
    <t>МБДОУ детский сад компенсирующего вида №40</t>
  </si>
  <si>
    <t>27.07.2019
№ Р-696/2019
(дТЗ №20-ТЗ)</t>
  </si>
  <si>
    <t>МБДОУ детский сад № 79 комбинированного вида</t>
  </si>
  <si>
    <t xml:space="preserve">МБДОУ детский сад №35 комбинированного вида </t>
  </si>
  <si>
    <t>1з</t>
  </si>
  <si>
    <t>МОУ СОШ № 1 г.о. Звенигород</t>
  </si>
  <si>
    <t xml:space="preserve"> 02.08.2019 
№ 0848300066319000086
(дТЗ №31-ТЗ)</t>
  </si>
  <si>
    <t>01.10.2019
(в течение 60 (шестидесяти) календарных дней с момента заключения Договора)</t>
  </si>
  <si>
    <t>МБДОУ детский сад № 73</t>
  </si>
  <si>
    <t>30.07.2019
№ МК-726
(дТЗ №22-ТЗ)</t>
  </si>
  <si>
    <t>28.10.2019
(в течение 90 (девяносто) календарных дней с момента заключения Контракта)</t>
  </si>
  <si>
    <t>МБДОУ детский сад № 50</t>
  </si>
  <si>
    <t>МБДОУ детский сад №42</t>
  </si>
  <si>
    <t>МБДОУ детский сад № 49 комбинированного вида</t>
  </si>
  <si>
    <t>МБДОУ детский сад № 36 общеразвивающего вида</t>
  </si>
  <si>
    <t>МБОУ Голицынская СОШ №1</t>
  </si>
  <si>
    <t>МБОУ Одинцовская СОШ № 12</t>
  </si>
  <si>
    <t>30.07.2019
№ МК-725
(дТЗ №21-ТЗ)</t>
  </si>
  <si>
    <t>МБОУ Горковская СОШ</t>
  </si>
  <si>
    <t>МБОУ Немчиновский лицей</t>
  </si>
  <si>
    <t>МБДОУ центр развития ребенка – детский сад № 46</t>
  </si>
  <si>
    <t>1к</t>
  </si>
  <si>
    <t>МБОУ Барвихинская СОШ</t>
  </si>
  <si>
    <t>25.07.2019
 № 558
(дТЗ №27-ТЗ)</t>
  </si>
  <si>
    <t>23.09.2019 
(в течение 60 (шестидесяти) календарных дней с момента заключения Договора)</t>
  </si>
  <si>
    <t>2к</t>
  </si>
  <si>
    <t>20.07.2019
№ 730
(дТЗ №26-ТЗ)</t>
  </si>
  <si>
    <t>19.09.2019 
(в течение 60 (шестидесяти) календарных дней с момента заключения Договора)</t>
  </si>
  <si>
    <t>2з</t>
  </si>
  <si>
    <t xml:space="preserve">МАДОО детский сад №8 комбинированного вида ГО Звенигород </t>
  </si>
  <si>
    <t>02.08.2019 
№ 2019.728342 
(дТЗ №32-ТЗ)</t>
  </si>
  <si>
    <t>Коментарии</t>
  </si>
  <si>
    <t>5 веранд-80%,кровля металлическая-45%,кровля мягкая-50%</t>
  </si>
  <si>
    <t>ГВС,ХВС-демонтаж-100% монтаж-95%,отопление-демонтаж-100% монтаж-80%,благоустройство-40%,фасад-45%</t>
  </si>
  <si>
    <t>Демонтажные работы в групповых и пищеблоке-80%, сан.узлы-80%</t>
  </si>
  <si>
    <t>Работы по замене окон 20%</t>
  </si>
  <si>
    <t>частично открыт (30.09.2019)</t>
  </si>
  <si>
    <t>частично открыт 16.09.2019</t>
  </si>
  <si>
    <t>выполнены отдеочные работы на100%, электромонтажные. сантехнические работы -100%</t>
  </si>
  <si>
    <t>выполнены отдеочные работы на 95%, электромонтажные работы на100%, сантехническте работы на 95%, сантехнические перегородки на 100%</t>
  </si>
  <si>
    <t>Замена кровельного покрытия выполнены на 100%, монтаж водосточной системы - на 100% (производится навеска водосточных труб), монтаж обогрева кровли - 100%.</t>
  </si>
  <si>
    <t>Работы</t>
  </si>
  <si>
    <t>ГВС,ХВС монтаж-80%, отопление-монтаж-70%, ремонт фасада-40%,ремонт групп- 40%</t>
  </si>
  <si>
    <t>хвс гвс и отопление монтаж 50%</t>
  </si>
  <si>
    <t>Готовы "Санузлы групп 1, 2, 4, 5, ," и пищеблок 70%,  "Подвал- Водоснабжение и Отопление". Ведутся работы 60 %</t>
  </si>
  <si>
    <t>монтаж хвс гвс магистрали по подвалу готовность 90%, отопление</t>
  </si>
  <si>
    <t>хвс и гвс, отопление и канализация монтаж на 95%</t>
  </si>
  <si>
    <t>Замена покрытия веранд из поликарбоната выполнено на 70%</t>
  </si>
  <si>
    <t>Выполнен по ремонту асфальтового покрытия проезжей части и отмостки на 100%. По устройству прогулочных площадок: асфальтовое покрытие выполнено на 100%, резиновое покрытие - 100%, завезены МАФ.  Выполнен демонтаж старых веранд - 100%, устройство каркаса  новых веранд- 100%, поликарбонат 100%. Работы по замене ограждения   выполнены на 95%</t>
  </si>
  <si>
    <t>Выполнение 95% отделочные работы,  сантехника 95 %</t>
  </si>
  <si>
    <t>100% выполненных работ по кровле, к отделочным работам 90%</t>
  </si>
  <si>
    <t>Отделка внутренних помещений 80 %</t>
  </si>
  <si>
    <t xml:space="preserve"> 30.09.2019</t>
  </si>
  <si>
    <t xml:space="preserve"> 16.09.2019</t>
  </si>
  <si>
    <t xml:space="preserve"> 02.10.2019</t>
  </si>
  <si>
    <t>Отделка внутренних помещений 80 %, кровельные работы 80%</t>
  </si>
  <si>
    <t>Ремонт кровли 35%</t>
  </si>
  <si>
    <t>ремонт фасада -60%</t>
  </si>
  <si>
    <t>ремонтные работы выполнены на 90%</t>
  </si>
  <si>
    <t>замена оконных блоков(50%),  70% выполнения по отделочным работам</t>
  </si>
  <si>
    <t>работы по ремонту внутр. Помешений 100 %, ремонт кровли- 60%</t>
  </si>
  <si>
    <t>Ремонт кровли 60%</t>
  </si>
  <si>
    <t>Ремонт входной группы 90 %</t>
  </si>
  <si>
    <t>Ремонт внутр. Помещений 80%</t>
  </si>
  <si>
    <t>Ремонт внутр. Помещений 50%</t>
  </si>
  <si>
    <t>Ремонт внутренних лестниц -100%, входные группы здания -70%</t>
  </si>
  <si>
    <t>Ремонт центральной входной группы 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</si>
</sst>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28"/>
      <color theme="1"/>
      <name val="Arial Narrow"/>
      <family val="2"/>
      <charset val="204"/>
    </font>
    <font>
      <sz val="28"/>
      <color theme="1"/>
      <name val="Arial Narrow"/>
      <family val="2"/>
      <charset val="204"/>
    </font>
    <font>
      <sz val="28"/>
      <name val="Arial Narrow"/>
      <family val="2"/>
      <charset val="204"/>
    </font>
    <font>
      <sz val="2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4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3EC777E-B7FC-46C4-8888-CB0197D567C2}" diskRevisions="1" revisionId="194" version="9">
  <header guid="{1C5987D2-EF5D-491A-84F3-4D12528E4F1C}" dateTime="2019-09-12T12:28:35" maxSheetId="3" userName="Колпаков Павел Игоревич" r:id="rId1">
    <sheetIdMap count="2">
      <sheetId val="1"/>
      <sheetId val="2"/>
    </sheetIdMap>
  </header>
  <header guid="{B43D78C4-7144-4FCE-AA8D-E10357449309}" dateTime="2019-09-12T13:14:22" maxSheetId="3" userName="VladimirovSV" r:id="rId2" minRId="1" maxRId="34">
    <sheetIdMap count="2">
      <sheetId val="1"/>
      <sheetId val="2"/>
    </sheetIdMap>
  </header>
  <header guid="{D1843639-1FEB-4BDB-A6B5-91A784CDA3AC}" dateTime="2019-09-12T13:18:05" maxSheetId="3" userName="VladimirovSV" r:id="rId3" minRId="40">
    <sheetIdMap count="2">
      <sheetId val="1"/>
      <sheetId val="2"/>
    </sheetIdMap>
  </header>
  <header guid="{E42D7255-5B60-4F6B-A447-77D85E271919}" dateTime="2019-09-12T13:12:18" maxSheetId="3" userName="Колпаков Павел Игоревич" r:id="rId4" minRId="46" maxRId="52">
    <sheetIdMap count="2">
      <sheetId val="1"/>
      <sheetId val="2"/>
    </sheetIdMap>
  </header>
  <header guid="{D8E03EE3-309C-44AE-A7EB-E7F90F60DE28}" dateTime="2019-09-12T13:43:45" maxSheetId="3" userName="VladimirovSV" r:id="rId5" minRId="53" maxRId="58">
    <sheetIdMap count="2">
      <sheetId val="1"/>
      <sheetId val="2"/>
    </sheetIdMap>
  </header>
  <header guid="{E287C22E-D45C-4249-9BAD-82FA93E2AB8D}" dateTime="2019-09-12T14:13:44" maxSheetId="3" userName="VladimirovSV" r:id="rId6" minRId="59" maxRId="72">
    <sheetIdMap count="2">
      <sheetId val="1"/>
      <sheetId val="2"/>
    </sheetIdMap>
  </header>
  <header guid="{10E9899E-F74F-4F69-BCFD-89962884063E}" dateTime="2019-09-12T13:56:58" maxSheetId="3" userName="Колпаков Павел Игоревич" r:id="rId7" minRId="78" maxRId="82">
    <sheetIdMap count="2">
      <sheetId val="1"/>
      <sheetId val="2"/>
    </sheetIdMap>
  </header>
  <header guid="{D992E901-CC60-4FB8-B529-9760DF24B3DF}" dateTime="2019-09-12T13:59:46" maxSheetId="3" userName="Колпаков Павел Игоревич" r:id="rId8" minRId="88" maxRId="90">
    <sheetIdMap count="2">
      <sheetId val="1"/>
      <sheetId val="2"/>
    </sheetIdMap>
  </header>
  <header guid="{66513754-B3B2-422C-8EC3-1D28AAFCD358}" dateTime="2019-09-12T14:39:50" maxSheetId="3" userName="Розанова Александра" r:id="rId9">
    <sheetIdMap count="2">
      <sheetId val="1"/>
      <sheetId val="2"/>
    </sheetIdMap>
  </header>
  <header guid="{03829379-877B-4D28-8E00-2D8C9B92D045}" dateTime="2019-09-12T14:46:36" maxSheetId="3" userName="Розанова Александра" r:id="rId10" minRId="96" maxRId="108">
    <sheetIdMap count="2">
      <sheetId val="1"/>
      <sheetId val="2"/>
    </sheetIdMap>
  </header>
  <header guid="{DF218489-B462-4A89-B6E7-BE060CFD9444}" dateTime="2019-09-12T14:59:58" maxSheetId="3" userName="Розанова Александра" r:id="rId11" minRId="114">
    <sheetIdMap count="2">
      <sheetId val="1"/>
      <sheetId val="2"/>
    </sheetIdMap>
  </header>
  <header guid="{0FCDB86D-0CAB-4196-96D4-84A804937B7D}" dateTime="2019-09-12T17:28:53" maxSheetId="3" userName="Розанова Александра" r:id="rId12" minRId="115" maxRId="148">
    <sheetIdMap count="2">
      <sheetId val="1"/>
      <sheetId val="2"/>
    </sheetIdMap>
  </header>
  <header guid="{61ADDF05-C0B4-484E-BCEA-52C425ACD153}" dateTime="2019-09-12T17:45:27" maxSheetId="3" userName="Розанова Александра" r:id="rId13" minRId="154" maxRId="164">
    <sheetIdMap count="2">
      <sheetId val="1"/>
      <sheetId val="2"/>
    </sheetIdMap>
  </header>
  <header guid="{096B4B31-F6E3-454C-A890-D2B6C93D7A31}" dateTime="2019-09-12T17:57:07" maxSheetId="3" userName="Розанова Александра" r:id="rId14" minRId="165" maxRId="185">
    <sheetIdMap count="2">
      <sheetId val="1"/>
      <sheetId val="2"/>
    </sheetIdMap>
  </header>
  <header guid="{BACE63DE-E3AE-4DCD-9B49-206FB6193152}" dateTime="2019-09-13T10:13:28" maxSheetId="3" userName="Розанова Александра" r:id="rId15">
    <sheetIdMap count="2">
      <sheetId val="1"/>
      <sheetId val="2"/>
    </sheetIdMap>
  </header>
  <header guid="{B3EC777E-B7FC-46C4-8888-CB0197D567C2}" dateTime="2019-09-13T13:15:59" maxSheetId="3" userName="Розанова Александра" r:id="rId16" minRId="186" maxRId="18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6" sId="1" ref="C1:C1048576" action="deleteCol">
    <undo index="0" exp="area" ref3D="1" dr="$A$3:$XFD$4" dn="Z_326BC39F_D6F0_4FE4_921E_8C3584105C09_.wvu.PrintTitles" sId="1"/>
    <undo index="12" exp="area" ref3D="1" dr="$A$43:$XFD$48" dn="Z_326BC39F_D6F0_4FE4_921E_8C3584105C09_.wvu.Rows" sId="1"/>
    <undo index="10" exp="area" ref3D="1" dr="$A$40:$XFD$41" dn="Z_326BC39F_D6F0_4FE4_921E_8C3584105C09_.wvu.Rows" sId="1"/>
    <undo index="8" exp="area" ref3D="1" dr="$A$34:$XFD$36" dn="Z_326BC39F_D6F0_4FE4_921E_8C3584105C09_.wvu.Rows" sId="1"/>
    <undo index="6" exp="area" ref3D="1" dr="$A$26:$XFD$28" dn="Z_326BC39F_D6F0_4FE4_921E_8C3584105C09_.wvu.Rows" sId="1"/>
    <undo index="4" exp="area" ref3D="1" dr="$A$11:$XFD$11" dn="Z_326BC39F_D6F0_4FE4_921E_8C3584105C09_.wvu.Rows" sId="1"/>
    <undo index="2" exp="area" ref3D="1" dr="$A$5:$XFD$5" dn="Z_326BC39F_D6F0_4FE4_921E_8C3584105C09_.wvu.Rows" sId="1"/>
    <undo index="1" exp="area" ref3D="1" dr="$A$1:$XFD$2" dn="Z_326BC39F_D6F0_4FE4_921E_8C3584105C09_.wvu.Rows" sId="1"/>
    <undo index="0" exp="area" ref3D="1" dr="$A$3:$XFD$4" dn="Заголовки_для_печати" sId="1"/>
    <undo index="12" exp="area" ref3D="1" dr="$A$43:$XFD$48" dn="Z_F2ACC31D_212F_430C_B67B_9D098C2820FB_.wvu.Rows" sId="1"/>
    <undo index="10" exp="area" ref3D="1" dr="$A$40:$XFD$41" dn="Z_F2ACC31D_212F_430C_B67B_9D098C2820FB_.wvu.Rows" sId="1"/>
    <undo index="8" exp="area" ref3D="1" dr="$A$34:$XFD$36" dn="Z_F2ACC31D_212F_430C_B67B_9D098C2820FB_.wvu.Rows" sId="1"/>
    <undo index="6" exp="area" ref3D="1" dr="$A$26:$XFD$28" dn="Z_F2ACC31D_212F_430C_B67B_9D098C2820FB_.wvu.Rows" sId="1"/>
    <undo index="4" exp="area" ref3D="1" dr="$A$11:$XFD$11" dn="Z_F2ACC31D_212F_430C_B67B_9D098C2820FB_.wvu.Rows" sId="1"/>
    <undo index="2" exp="area" ref3D="1" dr="$A$5:$XFD$5" dn="Z_F2ACC31D_212F_430C_B67B_9D098C2820FB_.wvu.Rows" sId="1"/>
    <undo index="1" exp="area" ref3D="1" dr="$A$1:$XFD$2" dn="Z_F2ACC31D_212F_430C_B67B_9D098C2820FB_.wvu.Rows" sId="1"/>
    <undo index="0" exp="area" ref3D="1" dr="$A$3:$XFD$4" dn="Z_F2ACC31D_212F_430C_B67B_9D098C2820FB_.wvu.PrintTitles" sId="1"/>
    <undo index="12" exp="area" ref3D="1" dr="$A$43:$XFD$48" dn="Z_5C3FB9A3_CFCD_4728_973C_7727739E5F38_.wvu.Rows" sId="1"/>
    <undo index="10" exp="area" ref3D="1" dr="$A$40:$XFD$41" dn="Z_5C3FB9A3_CFCD_4728_973C_7727739E5F38_.wvu.Rows" sId="1"/>
    <undo index="8" exp="area" ref3D="1" dr="$A$34:$XFD$36" dn="Z_5C3FB9A3_CFCD_4728_973C_7727739E5F38_.wvu.Rows" sId="1"/>
    <undo index="6" exp="area" ref3D="1" dr="$A$26:$XFD$28" dn="Z_5C3FB9A3_CFCD_4728_973C_7727739E5F38_.wvu.Rows" sId="1"/>
    <undo index="4" exp="area" ref3D="1" dr="$A$11:$XFD$11" dn="Z_5C3FB9A3_CFCD_4728_973C_7727739E5F38_.wvu.Rows" sId="1"/>
    <undo index="2" exp="area" ref3D="1" dr="$A$5:$XFD$5" dn="Z_5C3FB9A3_CFCD_4728_973C_7727739E5F38_.wvu.Rows" sId="1"/>
    <undo index="1" exp="area" ref3D="1" dr="$A$1:$XFD$2" dn="Z_5C3FB9A3_CFCD_4728_973C_7727739E5F38_.wvu.Rows" sId="1"/>
    <undo index="0" exp="area" ref3D="1" dr="$A$3:$XFD$4" dn="Z_5C3FB9A3_CFCD_4728_973C_7727739E5F38_.wvu.PrintTitles" sId="1"/>
    <rfmt sheetId="1" xfDxf="1" sqref="C1:C1048576" start="0" length="0">
      <dxf>
        <font>
          <sz val="28"/>
          <name val="Arial Narrow"/>
          <scheme val="none"/>
        </font>
        <alignment horizontal="center" vertical="center" readingOrder="0"/>
      </dxf>
    </rfmt>
    <rfmt sheetId="1" sqref="C1" start="0" length="0">
      <dxf>
        <font>
          <b/>
          <sz val="28"/>
          <name val="Arial Narrow"/>
          <scheme val="none"/>
        </font>
        <alignment wrapText="1" readingOrder="0"/>
      </dxf>
    </rfmt>
    <rfmt sheetId="1" sqref="C2" start="0" length="0">
      <dxf>
        <alignment horizontal="general" readingOrder="0"/>
      </dxf>
    </rfmt>
    <rcc rId="0" sId="1" dxf="1">
      <nc r="C3" t="inlineStr">
        <is>
          <t>Наименование закупки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" start="0" length="0">
      <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5" t="inlineStr">
        <is>
          <t xml:space="preserve">ремонту фасада здания, прогулочных площадок с установкой МАФ, асфальтового покрытия, ремонту отопления, ГВС, ХВС  в МБДОУ центр развития ребенка - детский сад № 4, ремонту 5-и веранд, металлической кровли (переход между блоками здания), мягкой кровли на крыше здания МБДОУ детский сад № 59 комбинированного вида </t>
        </is>
      </nc>
      <n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6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" t="inlineStr">
        <is>
          <t>Закупка в 2019 году на выполнение комплекса работ по ремонту в групповых (спальни и санузлы), в медблоке,  в пищеблоке,  в прачечной, ремонту фасада здания, ремонту системы отопления ГВС,ХВС в МБДОУ центр развития ребенка-детский сад №11, ремонту 7-и сан.узлов в групповых помещениях, ремонту внутренних помещений (игровая, раздевалка, спальня), пищеблока в МБДОУ детский сад № 77 комбинированного вида, замена оконных блоков в МБДОУ центр развития ребенка-детский сад № 80</t>
        </is>
      </nc>
      <n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9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0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1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2" t="inlineStr">
        <is>
          <t>Закупка в 2019 году на выполнение комплекса работ по ремонту системы отопления, ГВС,ХВС в МБДОУ центр развития ребенка — детский сада №55, ремонту тамбуров групп №№1,2,3, 7-и санузлов, медицинского кабинета, бассейна, пищеблока, крыльца, подвала (водоснабжение, отопление) в  МБДОУ детский сад № 18 комбинированного вида, ремонту системы отопления, ХВС, ГВС, канализации и ливневки в МАДОУ центр развития ребенка - детский сад № 71, ремонту системы отопления, ХВС, ГВС, канализации и ливневки в МАДОУ детский сад № 72 комбинированного вида</t>
        </is>
      </nc>
      <n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3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4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5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6" t="inlineStr">
        <is>
          <t>Закупка в 2019 году на выполнение комплекса работ по ремонту потолка в пищеблоке, ремонту прачечной с заменой вентиляции в МБДОУ центр развития ребёнка – детский сад № 54, ремонту потолка в пищеблоке, ремонту 8-и сан.узлов в групповых помещениях №№1-8 в МБДОУ детский сад № 21 комбинированного вида, замене покрытия крыш и боковых ограждений 15-и веранд и 3-х колясочных в МБДОУ детский сад  №23, демонтажу старых веранд, устройству новых  веранд, прогулочных площадок с монтажом МАФ, ремонту проезжей части и отмостки, замена ограждений в МАДОУ детский сад №83 общеразвивающего вида, ремонту кровельного покрытия в МБДОУ детский сад №66</t>
        </is>
      </nc>
      <n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7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0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1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2" t="inlineStr">
        <is>
          <t>Закупка в 2019 году на выполнение комплекса работ по замене оконных блоков, ремонту прачечной, сушилки, лестничных пролетов, медицинского кабинета, бельевой, частичному ремонту в групповых помещениях №№ 1, 2, 3, 5, ремонту буфета в МБДОУ детский сад компенсирующего вида №40, ремонту 4-х сан.узлов в групповых №1, 2, 3, 7, ремонту 3-х лестничных маршей, замене труб в пищеблоке, ремонту медицинского кабинета (изолятор, процедурная) в МБДОУ детский сад № 79 комбинированного вида, ремонту мягкой кровли на крыше здания, козырьков, тамбура, холла (после протечки) МБДОУ детский сад №35 комбинированного вида, ремонту помещений в Одинцовском районном центре психолого-педагогической, медицинской и социальной помощи "Сопровождение".</t>
        </is>
      </nc>
      <n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3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4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5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6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7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8" start="0" length="0">
      <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9" t="inlineStr">
        <is>
          <t>Закупка в 2019 году на выполнение комплекса работ по частичному ремонту кровли, замене ВРУ, электропроводки, ремонту санузлов, коридора первого этажа, прачечной, комнаты охраны, мед. Кабинета, ремонт ограждения территории МБДОУ детский сад № 73, ремонту прачечной, в производственных помещениях пищеблока, замене светильников на складских помещениях пищеблока, коридоров в МБДОУ детский сад № 50, ремонту двух групповых помещений в МБДОУ детский сад №42, ремонту в пяти групповых помещениях, ремонту пищеблока (2-х кладовых, коридора) в МБДОУ детский сад № 49 комбинированного вида, ремонту веранды группы № 4(замена), ремонту групповых помещений №№ 1 и 2, санузлов 5-и групп в МБДОУ детский сад № 36 общеразвивающего вида.</t>
        </is>
      </nc>
      <n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0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31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32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33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34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35" t="inlineStr">
        <is>
          <t>ремонту кровли (частично), ремонту групповых помещений №№ 3, 4, 9, подсобного помещения, спортивного зала в МБДОУ центр развития ребенка – детский сад № 46, замене плитки в бассейне в МБДОУ детский сад № 33 комбинированного вида.</t>
        </is>
      </nc>
      <n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C36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1" sqref="C37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1" sqref="C38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1" sqref="C39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C40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C41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2" t="inlineStr">
        <is>
          <t xml:space="preserve">Закупка в 2019 году на выполнение работ по ремонту кровли, утеплению чердачного перекрытия, частичному ремонту помещений 9-и групп, 2-х кабинетов, компьютерного класса, коридора 3-го этажа, спортзала, сан.узла для персонала, музыкального зала, пищеблока в МАДОО «Детский сад № 8 «Малинка» комбинированного вида городского округа Звенигород 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3" start="0" length="0">
      <dxf>
        <alignment horizontal="general" vertical="bottom" readingOrder="0"/>
      </dxf>
    </rfmt>
    <rcc rId="0" sId="1" dxf="1">
      <nc r="C44" t="inlineStr">
        <is>
          <t>ИТОГО по ТИТУЛУ:</t>
        </is>
      </nc>
      <ndxf>
        <alignment horizontal="left" wrapText="1" readingOrder="0"/>
      </ndxf>
    </rcc>
    <rcc rId="0" sId="1" dxf="1">
      <nc r="C45" t="inlineStr">
        <is>
          <t>ИТОГО  КАПИТАЛЬНЫЙ РЕМОНТ:</t>
        </is>
      </nc>
      <ndxf>
        <alignment horizontal="left" readingOrder="0"/>
      </ndxf>
    </rcc>
    <rcc rId="0" sId="1" dxf="1">
      <nc r="C46" t="inlineStr">
        <is>
          <t>ИТОГО по БЮДЖЕТУ УЧРЕЖДЕНИЙ:</t>
        </is>
      </nc>
      <ndxf>
        <alignment horizontal="left" readingOrder="0"/>
      </ndxf>
    </rcc>
    <rcc rId="0" sId="1" dxf="1">
      <nc r="C47" t="inlineStr">
        <is>
          <t>ИТОГО по ЗВЕНИГОРОДУ:</t>
        </is>
      </nc>
      <ndxf>
        <alignment horizontal="left" readingOrder="0"/>
      </ndxf>
    </rcc>
    <rcc rId="0" sId="1" dxf="1">
      <nc r="C48" t="inlineStr">
        <is>
          <t>ИТОГО:</t>
        </is>
      </nc>
      <ndxf>
        <alignment horizontal="right" readingOrder="0"/>
      </ndxf>
    </rcc>
  </rrc>
  <rrc rId="97" sId="1" ref="D1:D1048576" action="deleteCol">
    <undo index="0" exp="area" dr="D35:D39" r="E35" sId="1"/>
    <undo index="0" exp="area" dr="D29:D34" r="E29" sId="1"/>
    <undo index="0" exp="area" dr="D22:D27" r="E22" sId="1"/>
    <undo index="0" exp="area" dr="D16:D21" r="E16" sId="1"/>
    <undo index="0" exp="area" dr="D12:D15" r="E12" sId="1"/>
    <undo index="0" exp="area" dr="D8:D11" r="E8" sId="1"/>
    <undo index="0" exp="area" dr="D5:D7" r="E5" sId="1"/>
    <undo index="0" exp="area" ref3D="1" dr="$A$3:$XFD$4" dn="Z_326BC39F_D6F0_4FE4_921E_8C3584105C09_.wvu.PrintTitles" sId="1"/>
    <undo index="12" exp="area" ref3D="1" dr="$A$43:$XFD$48" dn="Z_326BC39F_D6F0_4FE4_921E_8C3584105C09_.wvu.Rows" sId="1"/>
    <undo index="10" exp="area" ref3D="1" dr="$A$40:$XFD$41" dn="Z_326BC39F_D6F0_4FE4_921E_8C3584105C09_.wvu.Rows" sId="1"/>
    <undo index="8" exp="area" ref3D="1" dr="$A$34:$XFD$36" dn="Z_326BC39F_D6F0_4FE4_921E_8C3584105C09_.wvu.Rows" sId="1"/>
    <undo index="6" exp="area" ref3D="1" dr="$A$26:$XFD$28" dn="Z_326BC39F_D6F0_4FE4_921E_8C3584105C09_.wvu.Rows" sId="1"/>
    <undo index="4" exp="area" ref3D="1" dr="$A$11:$XFD$11" dn="Z_326BC39F_D6F0_4FE4_921E_8C3584105C09_.wvu.Rows" sId="1"/>
    <undo index="2" exp="area" ref3D="1" dr="$A$5:$XFD$5" dn="Z_326BC39F_D6F0_4FE4_921E_8C3584105C09_.wvu.Rows" sId="1"/>
    <undo index="1" exp="area" ref3D="1" dr="$A$1:$XFD$2" dn="Z_326BC39F_D6F0_4FE4_921E_8C3584105C09_.wvu.Rows" sId="1"/>
    <undo index="0" exp="area" ref3D="1" dr="$A$3:$XFD$4" dn="Заголовки_для_печати" sId="1"/>
    <undo index="12" exp="area" ref3D="1" dr="$A$43:$XFD$48" dn="Z_F2ACC31D_212F_430C_B67B_9D098C2820FB_.wvu.Rows" sId="1"/>
    <undo index="10" exp="area" ref3D="1" dr="$A$40:$XFD$41" dn="Z_F2ACC31D_212F_430C_B67B_9D098C2820FB_.wvu.Rows" sId="1"/>
    <undo index="8" exp="area" ref3D="1" dr="$A$34:$XFD$36" dn="Z_F2ACC31D_212F_430C_B67B_9D098C2820FB_.wvu.Rows" sId="1"/>
    <undo index="6" exp="area" ref3D="1" dr="$A$26:$XFD$28" dn="Z_F2ACC31D_212F_430C_B67B_9D098C2820FB_.wvu.Rows" sId="1"/>
    <undo index="4" exp="area" ref3D="1" dr="$A$11:$XFD$11" dn="Z_F2ACC31D_212F_430C_B67B_9D098C2820FB_.wvu.Rows" sId="1"/>
    <undo index="2" exp="area" ref3D="1" dr="$A$5:$XFD$5" dn="Z_F2ACC31D_212F_430C_B67B_9D098C2820FB_.wvu.Rows" sId="1"/>
    <undo index="1" exp="area" ref3D="1" dr="$A$1:$XFD$2" dn="Z_F2ACC31D_212F_430C_B67B_9D098C2820FB_.wvu.Rows" sId="1"/>
    <undo index="0" exp="area" ref3D="1" dr="$A$3:$XFD$4" dn="Z_F2ACC31D_212F_430C_B67B_9D098C2820FB_.wvu.PrintTitles" sId="1"/>
    <undo index="12" exp="area" ref3D="1" dr="$A$43:$XFD$48" dn="Z_5C3FB9A3_CFCD_4728_973C_7727739E5F38_.wvu.Rows" sId="1"/>
    <undo index="10" exp="area" ref3D="1" dr="$A$40:$XFD$41" dn="Z_5C3FB9A3_CFCD_4728_973C_7727739E5F38_.wvu.Rows" sId="1"/>
    <undo index="8" exp="area" ref3D="1" dr="$A$34:$XFD$36" dn="Z_5C3FB9A3_CFCD_4728_973C_7727739E5F38_.wvu.Rows" sId="1"/>
    <undo index="6" exp="area" ref3D="1" dr="$A$26:$XFD$28" dn="Z_5C3FB9A3_CFCD_4728_973C_7727739E5F38_.wvu.Rows" sId="1"/>
    <undo index="4" exp="area" ref3D="1" dr="$A$11:$XFD$11" dn="Z_5C3FB9A3_CFCD_4728_973C_7727739E5F38_.wvu.Rows" sId="1"/>
    <undo index="2" exp="area" ref3D="1" dr="$A$5:$XFD$5" dn="Z_5C3FB9A3_CFCD_4728_973C_7727739E5F38_.wvu.Rows" sId="1"/>
    <undo index="1" exp="area" ref3D="1" dr="$A$1:$XFD$2" dn="Z_5C3FB9A3_CFCD_4728_973C_7727739E5F38_.wvu.Rows" sId="1"/>
    <undo index="0" exp="area" ref3D="1" dr="$A$3:$XFD$4" dn="Z_5C3FB9A3_CFCD_4728_973C_7727739E5F38_.wvu.PrintTitles" sId="1"/>
    <rfmt sheetId="1" xfDxf="1" sqref="D1:D1048576" start="0" length="0">
      <dxf>
        <font>
          <sz val="28"/>
          <name val="Arial Narrow"/>
          <scheme val="none"/>
        </font>
        <alignment vertical="center" readingOrder="0"/>
      </dxf>
    </rfmt>
    <rfmt sheetId="1" sqref="D1" start="0" length="0">
      <dxf>
        <font>
          <b/>
          <sz val="28"/>
          <name val="Arial Narrow"/>
          <scheme val="none"/>
        </font>
        <alignment horizontal="center" wrapText="1" readingOrder="0"/>
      </dxf>
    </rfmt>
    <rcc rId="0" sId="1" dxf="1">
      <nc r="D3" t="inlineStr">
        <is>
          <t>НМЦК, руб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 t="inlineStr">
        <is>
          <t>На учреждение, руб.</t>
        </is>
      </nc>
      <ndxf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5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4">
      <nc r="D6">
        <v>26550253.199999999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D7">
        <v>11120468.4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D8">
        <v>11556620.800000001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D9">
        <v>6395191.2000000002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D10">
        <v>1675362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11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4">
      <nc r="D12">
        <v>5816670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D13">
        <v>7293256.3200000003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D14">
        <v>4093395.06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D15">
        <v>5623541.1399999997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6">
        <v>1144728.7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7">
        <v>3594802.57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8">
        <v>8290994.8799999999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9">
        <v>22421721.120000001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0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1">
        <v>2191210.85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D22">
        <v>6842348.9400000004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D23">
        <v>1933834.25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D24">
        <v>2597606.98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D25">
        <v>3862208.45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26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7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8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4">
      <nc r="D29">
        <v>2639322.7999999998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D30">
        <v>2537816.4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D31">
        <v>3610167.6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D32">
        <v>7069395.5999999996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D33">
        <v>4616263.2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4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35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36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37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4">
      <nc r="D38">
        <v>7406031.5999999996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D39">
        <v>122131.2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0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D41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 numFmtId="4">
      <nc r="D42">
        <v>7508687.7699999996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3" start="0" length="0">
      <dxf>
        <alignment vertical="bottom" readingOrder="0"/>
      </dxf>
    </rfmt>
    <rcc rId="0" sId="1" dxf="1">
      <nc r="D44">
        <f>SUBTOTAL(109,D5:D42)</f>
      </nc>
      <ndxf>
        <numFmt numFmtId="4" formatCode="#,##0.00"/>
        <alignment horizontal="center" readingOrder="0"/>
      </ndxf>
    </rcc>
    <rcc rId="0" sId="1" dxf="1">
      <nc r="D45">
        <f>SUBTOTAL(109,D40:D41)</f>
      </nc>
      <ndxf>
        <numFmt numFmtId="4" formatCode="#,##0.00"/>
        <alignment horizontal="center" readingOrder="0"/>
      </ndxf>
    </rcc>
    <rcc rId="0" sId="1" dxf="1">
      <nc r="D46">
        <f>SUBTOTAL(109,D42:D42)</f>
      </nc>
      <ndxf>
        <numFmt numFmtId="4" formatCode="#,##0.00"/>
        <alignment horizontal="center" readingOrder="0"/>
      </ndxf>
    </rcc>
    <rcc rId="0" sId="1" dxf="1">
      <nc r="D47">
        <f>D28+D42</f>
      </nc>
      <ndxf>
        <numFmt numFmtId="4" formatCode="#,##0.00"/>
        <alignment horizontal="center" readingOrder="0"/>
      </ndxf>
    </rcc>
    <rcc rId="0" sId="1" dxf="1">
      <nc r="D48">
        <f>SUM(D44:D47)</f>
      </nc>
      <ndxf>
        <numFmt numFmtId="4" formatCode="#,##0.00"/>
        <alignment horizontal="center" readingOrder="0"/>
      </ndxf>
    </rcc>
  </rrc>
  <rrc rId="98" sId="1" ref="D1:D1048576" action="deleteCol">
    <undo index="0" exp="ref" v="1" dr="D48" r="I48" sId="1"/>
    <undo index="0" exp="ref" v="1" dr="D47" r="I47" sId="1"/>
    <undo index="0" exp="ref" v="1" dr="D46" r="I46" sId="1"/>
    <undo index="0" exp="ref" v="1" dr="D45" r="I45" sId="1"/>
    <undo index="0" exp="ref" v="1" dr="D44" r="I44" sId="1"/>
    <undo index="0" exp="area" ref3D="1" dr="$A$3:$XFD$4" dn="Z_326BC39F_D6F0_4FE4_921E_8C3584105C09_.wvu.PrintTitles" sId="1"/>
    <undo index="12" exp="area" ref3D="1" dr="$A$43:$XFD$48" dn="Z_326BC39F_D6F0_4FE4_921E_8C3584105C09_.wvu.Rows" sId="1"/>
    <undo index="10" exp="area" ref3D="1" dr="$A$40:$XFD$41" dn="Z_326BC39F_D6F0_4FE4_921E_8C3584105C09_.wvu.Rows" sId="1"/>
    <undo index="8" exp="area" ref3D="1" dr="$A$34:$XFD$36" dn="Z_326BC39F_D6F0_4FE4_921E_8C3584105C09_.wvu.Rows" sId="1"/>
    <undo index="6" exp="area" ref3D="1" dr="$A$26:$XFD$28" dn="Z_326BC39F_D6F0_4FE4_921E_8C3584105C09_.wvu.Rows" sId="1"/>
    <undo index="4" exp="area" ref3D="1" dr="$A$11:$XFD$11" dn="Z_326BC39F_D6F0_4FE4_921E_8C3584105C09_.wvu.Rows" sId="1"/>
    <undo index="2" exp="area" ref3D="1" dr="$A$5:$XFD$5" dn="Z_326BC39F_D6F0_4FE4_921E_8C3584105C09_.wvu.Rows" sId="1"/>
    <undo index="1" exp="area" ref3D="1" dr="$A$1:$XFD$2" dn="Z_326BC39F_D6F0_4FE4_921E_8C3584105C09_.wvu.Rows" sId="1"/>
    <undo index="0" exp="area" ref3D="1" dr="$A$3:$XFD$4" dn="Заголовки_для_печати" sId="1"/>
    <undo index="12" exp="area" ref3D="1" dr="$A$43:$XFD$48" dn="Z_F2ACC31D_212F_430C_B67B_9D098C2820FB_.wvu.Rows" sId="1"/>
    <undo index="10" exp="area" ref3D="1" dr="$A$40:$XFD$41" dn="Z_F2ACC31D_212F_430C_B67B_9D098C2820FB_.wvu.Rows" sId="1"/>
    <undo index="8" exp="area" ref3D="1" dr="$A$34:$XFD$36" dn="Z_F2ACC31D_212F_430C_B67B_9D098C2820FB_.wvu.Rows" sId="1"/>
    <undo index="6" exp="area" ref3D="1" dr="$A$26:$XFD$28" dn="Z_F2ACC31D_212F_430C_B67B_9D098C2820FB_.wvu.Rows" sId="1"/>
    <undo index="4" exp="area" ref3D="1" dr="$A$11:$XFD$11" dn="Z_F2ACC31D_212F_430C_B67B_9D098C2820FB_.wvu.Rows" sId="1"/>
    <undo index="2" exp="area" ref3D="1" dr="$A$5:$XFD$5" dn="Z_F2ACC31D_212F_430C_B67B_9D098C2820FB_.wvu.Rows" sId="1"/>
    <undo index="1" exp="area" ref3D="1" dr="$A$1:$XFD$2" dn="Z_F2ACC31D_212F_430C_B67B_9D098C2820FB_.wvu.Rows" sId="1"/>
    <undo index="0" exp="area" ref3D="1" dr="$A$3:$XFD$4" dn="Z_F2ACC31D_212F_430C_B67B_9D098C2820FB_.wvu.PrintTitles" sId="1"/>
    <undo index="12" exp="area" ref3D="1" dr="$A$43:$XFD$48" dn="Z_5C3FB9A3_CFCD_4728_973C_7727739E5F38_.wvu.Rows" sId="1"/>
    <undo index="10" exp="area" ref3D="1" dr="$A$40:$XFD$41" dn="Z_5C3FB9A3_CFCD_4728_973C_7727739E5F38_.wvu.Rows" sId="1"/>
    <undo index="8" exp="area" ref3D="1" dr="$A$34:$XFD$36" dn="Z_5C3FB9A3_CFCD_4728_973C_7727739E5F38_.wvu.Rows" sId="1"/>
    <undo index="6" exp="area" ref3D="1" dr="$A$26:$XFD$28" dn="Z_5C3FB9A3_CFCD_4728_973C_7727739E5F38_.wvu.Rows" sId="1"/>
    <undo index="4" exp="area" ref3D="1" dr="$A$11:$XFD$11" dn="Z_5C3FB9A3_CFCD_4728_973C_7727739E5F38_.wvu.Rows" sId="1"/>
    <undo index="2" exp="area" ref3D="1" dr="$A$5:$XFD$5" dn="Z_5C3FB9A3_CFCD_4728_973C_7727739E5F38_.wvu.Rows" sId="1"/>
    <undo index="1" exp="area" ref3D="1" dr="$A$1:$XFD$2" dn="Z_5C3FB9A3_CFCD_4728_973C_7727739E5F38_.wvu.Rows" sId="1"/>
    <undo index="0" exp="area" ref3D="1" dr="$A$3:$XFD$4" dn="Z_5C3FB9A3_CFCD_4728_973C_7727739E5F38_.wvu.PrintTitles" sId="1"/>
    <rfmt sheetId="1" xfDxf="1" sqref="D1:D1048576" start="0" length="0">
      <dxf>
        <font>
          <sz val="28"/>
          <name val="Arial Narrow"/>
          <scheme val="none"/>
        </font>
        <alignment vertical="center" readingOrder="0"/>
      </dxf>
    </rfmt>
    <rfmt sheetId="1" sqref="D1" start="0" length="0">
      <dxf>
        <font>
          <b/>
          <sz val="28"/>
          <name val="Arial Narrow"/>
          <scheme val="none"/>
        </font>
        <alignment horizontal="center" wrapText="1" readingOrder="0"/>
      </dxf>
    </rfmt>
    <rfmt sheetId="1" sqref="D3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" t="inlineStr">
        <is>
          <t>НМЦК лота, руб.</t>
        </is>
      </nc>
      <ndxf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5">
        <f>SUM(#REF!)</f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6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7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D8">
        <f>SUM(#REF!)</f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9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0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1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D12">
        <f>SUM(#REF!)</f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13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4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5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6">
        <f>SUM(#REF!)</f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D22">
        <f>SUM(#REF!)</f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23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4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5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6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7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8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D29">
        <f>SUM(#REF!)</f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0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31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32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33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34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D35">
        <f>SUM(#REF!)</f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="1" sqref="D36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1" s="1" sqref="D37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1" s="1" sqref="D38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1" s="1" sqref="D39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40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1" sqref="D41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 numFmtId="4">
      <nc r="D42">
        <v>7508687.7699999996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3" start="0" length="0">
      <dxf>
        <alignment vertical="bottom" readingOrder="0"/>
      </dxf>
    </rfmt>
    <rcc rId="0" sId="1" dxf="1">
      <nc r="D44">
        <f>SUBTOTAL(109,D5:D42)</f>
      </nc>
      <ndxf>
        <numFmt numFmtId="4" formatCode="#,##0.00"/>
        <alignment horizontal="center" readingOrder="0"/>
      </ndxf>
    </rcc>
    <rcc rId="0" sId="1" dxf="1">
      <nc r="D45">
        <f>SUBTOTAL(109,D40:D41)</f>
      </nc>
      <ndxf>
        <numFmt numFmtId="4" formatCode="#,##0.00"/>
        <alignment horizontal="center" readingOrder="0"/>
      </ndxf>
    </rcc>
    <rcc rId="0" sId="1" dxf="1">
      <nc r="D46">
        <f>SUBTOTAL(109,D42:D42)</f>
      </nc>
      <ndxf>
        <numFmt numFmtId="4" formatCode="#,##0.00"/>
        <alignment horizontal="center" readingOrder="0"/>
      </ndxf>
    </rcc>
    <rcc rId="0" sId="1" dxf="1">
      <nc r="D47">
        <f>D28+D42</f>
      </nc>
      <ndxf>
        <numFmt numFmtId="4" formatCode="#,##0.00"/>
        <alignment horizontal="center" readingOrder="0"/>
      </ndxf>
    </rcc>
    <rcc rId="0" sId="1" dxf="1">
      <nc r="D48">
        <f>SUM(D44:D47)</f>
      </nc>
      <ndxf>
        <numFmt numFmtId="4" formatCode="#,##0.00"/>
        <alignment horizontal="center" readingOrder="0"/>
      </ndxf>
    </rcc>
    <rfmt sheetId="1" sqref="D50" start="0" length="0">
      <dxf>
        <numFmt numFmtId="4" formatCode="#,##0.00"/>
        <alignment horizontal="center" wrapText="1" readingOrder="0"/>
      </dxf>
    </rfmt>
    <rfmt sheetId="1" sqref="D51" start="0" length="0">
      <dxf>
        <numFmt numFmtId="4" formatCode="#,##0.00"/>
        <alignment horizontal="center" wrapText="1" readingOrder="0"/>
      </dxf>
    </rfmt>
  </rrc>
  <rm rId="99" sheetId="1" source="E3:F3" destination="E1:F1" sourceSheetId="1">
    <rfmt sheetId="1" sqref="E1" start="0" length="0">
      <dxf>
        <font>
          <sz val="28"/>
          <color theme="1"/>
          <name val="Arial Narrow"/>
          <scheme val="none"/>
        </font>
      </dxf>
    </rfmt>
    <rfmt sheetId="1" sqref="F1" start="0" length="0">
      <dxf>
        <font>
          <sz val="28"/>
          <color theme="1"/>
          <name val="Arial Narrow"/>
          <scheme val="none"/>
        </font>
      </dxf>
    </rfmt>
  </rm>
  <rrc rId="100" sId="1" ref="E1:E1048576" action="deleteCol">
    <undo index="0" exp="area" dr="E35:E39" r="F35" sId="1"/>
    <undo index="0" exp="area" dr="E29:E34" r="F29" sId="1"/>
    <undo index="0" exp="area" dr="E22:E27" r="F22" sId="1"/>
    <undo index="0" exp="area" dr="E16:E21" r="F16" sId="1"/>
    <undo index="0" exp="area" dr="E12:E15" r="F12" sId="1"/>
    <undo index="0" exp="area" dr="E8:E11" r="F8" sId="1"/>
    <undo index="0" exp="area" dr="E5:E7" r="F5" sId="1"/>
    <undo index="0" exp="area" ref3D="1" dr="$A$3:$XFD$4" dn="Z_326BC39F_D6F0_4FE4_921E_8C3584105C09_.wvu.PrintTitles" sId="1"/>
    <undo index="12" exp="area" ref3D="1" dr="$A$43:$XFD$48" dn="Z_326BC39F_D6F0_4FE4_921E_8C3584105C09_.wvu.Rows" sId="1"/>
    <undo index="10" exp="area" ref3D="1" dr="$A$40:$XFD$41" dn="Z_326BC39F_D6F0_4FE4_921E_8C3584105C09_.wvu.Rows" sId="1"/>
    <undo index="8" exp="area" ref3D="1" dr="$A$34:$XFD$36" dn="Z_326BC39F_D6F0_4FE4_921E_8C3584105C09_.wvu.Rows" sId="1"/>
    <undo index="6" exp="area" ref3D="1" dr="$A$26:$XFD$28" dn="Z_326BC39F_D6F0_4FE4_921E_8C3584105C09_.wvu.Rows" sId="1"/>
    <undo index="4" exp="area" ref3D="1" dr="$A$11:$XFD$11" dn="Z_326BC39F_D6F0_4FE4_921E_8C3584105C09_.wvu.Rows" sId="1"/>
    <undo index="2" exp="area" ref3D="1" dr="$A$5:$XFD$5" dn="Z_326BC39F_D6F0_4FE4_921E_8C3584105C09_.wvu.Rows" sId="1"/>
    <undo index="1" exp="area" ref3D="1" dr="$A$1:$XFD$2" dn="Z_326BC39F_D6F0_4FE4_921E_8C3584105C09_.wvu.Rows" sId="1"/>
    <undo index="0" exp="area" ref3D="1" dr="$A$3:$XFD$4" dn="Заголовки_для_печати" sId="1"/>
    <undo index="12" exp="area" ref3D="1" dr="$A$43:$XFD$48" dn="Z_F2ACC31D_212F_430C_B67B_9D098C2820FB_.wvu.Rows" sId="1"/>
    <undo index="10" exp="area" ref3D="1" dr="$A$40:$XFD$41" dn="Z_F2ACC31D_212F_430C_B67B_9D098C2820FB_.wvu.Rows" sId="1"/>
    <undo index="8" exp="area" ref3D="1" dr="$A$34:$XFD$36" dn="Z_F2ACC31D_212F_430C_B67B_9D098C2820FB_.wvu.Rows" sId="1"/>
    <undo index="6" exp="area" ref3D="1" dr="$A$26:$XFD$28" dn="Z_F2ACC31D_212F_430C_B67B_9D098C2820FB_.wvu.Rows" sId="1"/>
    <undo index="4" exp="area" ref3D="1" dr="$A$11:$XFD$11" dn="Z_F2ACC31D_212F_430C_B67B_9D098C2820FB_.wvu.Rows" sId="1"/>
    <undo index="2" exp="area" ref3D="1" dr="$A$5:$XFD$5" dn="Z_F2ACC31D_212F_430C_B67B_9D098C2820FB_.wvu.Rows" sId="1"/>
    <undo index="1" exp="area" ref3D="1" dr="$A$1:$XFD$2" dn="Z_F2ACC31D_212F_430C_B67B_9D098C2820FB_.wvu.Rows" sId="1"/>
    <undo index="0" exp="area" ref3D="1" dr="$A$3:$XFD$4" dn="Z_F2ACC31D_212F_430C_B67B_9D098C2820FB_.wvu.PrintTitles" sId="1"/>
    <undo index="12" exp="area" ref3D="1" dr="$A$43:$XFD$48" dn="Z_5C3FB9A3_CFCD_4728_973C_7727739E5F38_.wvu.Rows" sId="1"/>
    <undo index="10" exp="area" ref3D="1" dr="$A$40:$XFD$41" dn="Z_5C3FB9A3_CFCD_4728_973C_7727739E5F38_.wvu.Rows" sId="1"/>
    <undo index="8" exp="area" ref3D="1" dr="$A$34:$XFD$36" dn="Z_5C3FB9A3_CFCD_4728_973C_7727739E5F38_.wvu.Rows" sId="1"/>
    <undo index="6" exp="area" ref3D="1" dr="$A$26:$XFD$28" dn="Z_5C3FB9A3_CFCD_4728_973C_7727739E5F38_.wvu.Rows" sId="1"/>
    <undo index="4" exp="area" ref3D="1" dr="$A$11:$XFD$11" dn="Z_5C3FB9A3_CFCD_4728_973C_7727739E5F38_.wvu.Rows" sId="1"/>
    <undo index="2" exp="area" ref3D="1" dr="$A$5:$XFD$5" dn="Z_5C3FB9A3_CFCD_4728_973C_7727739E5F38_.wvu.Rows" sId="1"/>
    <undo index="1" exp="area" ref3D="1" dr="$A$1:$XFD$2" dn="Z_5C3FB9A3_CFCD_4728_973C_7727739E5F38_.wvu.Rows" sId="1"/>
    <undo index="0" exp="area" ref3D="1" dr="$A$3:$XFD$4" dn="Z_5C3FB9A3_CFCD_4728_973C_7727739E5F38_.wvu.PrintTitles" sId="1"/>
    <rfmt sheetId="1" xfDxf="1" sqref="E1:E1048576" start="0" length="0">
      <dxf>
        <font>
          <sz val="28"/>
          <name val="Arial Narrow"/>
          <scheme val="none"/>
        </font>
      </dxf>
    </rfmt>
    <rcc rId="0" sId="1" dxf="1">
      <nc r="E1" t="inlineStr">
        <is>
          <t>Цена заключения Контракта руб.</t>
        </is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" t="inlineStr">
        <is>
          <t>На учреждение, руб.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6">
        <f>1392956.64+6623114.46+3307411.37+14694929.69</f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">
        <f>7178677.81+2468568.12+1250462.95</f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8">
        <f>7501094.01+1669171.79+744425.24+1413612.87</f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>
        <f>3297997.93+2970847.5</f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10">
        <v>1642262.93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1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2">
        <f>1013421.55+3451368.64+1264629.76</f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13">
        <v>7183857.4699999997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4">
        <f>1270927.03+671409.77+2089657.32</f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5">
        <f>1054636.03+2820639.35+1663912.64</f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16">
        <v>1133281.3999999999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17">
        <v>3558854.57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18">
        <v>8208084.9199999999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19">
        <v>22197503.91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21">
        <v>2169298.7400000002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22">
        <v>6773925.4500000002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23">
        <v>1914495.9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24">
        <v>2571630.92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5">
        <f>2324160.47+1499425.9</f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6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7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8" start="0" length="0">
      <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29">
        <f>985515.73+1574627.39</f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30">
        <v>2461681.9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31">
        <v>3501862.57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32">
        <v>6857313.71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33">
        <v>4477775.3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4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5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E37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 numFmtId="4">
      <nc r="E38">
        <v>7183850.6500000004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 numFmtId="4">
      <nc r="E39">
        <v>118467.26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E40" start="0" length="0">
      <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E41" start="0" length="0">
      <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 numFmtId="4">
      <nc r="E42">
        <v>7283427.1299999999</v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4">
        <f>SUBTOTAL(109,E5:E42)</f>
      </nc>
      <ndxf>
        <numFmt numFmtId="4" formatCode="#,##0.00"/>
        <alignment horizontal="center" vertical="center" readingOrder="0"/>
      </ndxf>
    </rcc>
    <rcc rId="0" sId="1" dxf="1">
      <nc r="E45">
        <f>SUBTOTAL(109,E40:E41)</f>
      </nc>
      <ndxf>
        <numFmt numFmtId="4" formatCode="#,##0.00"/>
        <alignment horizontal="center" vertical="center" readingOrder="0"/>
      </ndxf>
    </rcc>
    <rcc rId="0" sId="1" dxf="1">
      <nc r="E46">
        <f>SUBTOTAL(109,E42:E42)</f>
      </nc>
      <ndxf>
        <numFmt numFmtId="4" formatCode="#,##0.00"/>
        <alignment horizontal="center" vertical="center" readingOrder="0"/>
      </ndxf>
    </rcc>
    <rcc rId="0" sId="1" dxf="1">
      <nc r="E47">
        <f>E28+E42</f>
      </nc>
      <ndxf>
        <numFmt numFmtId="4" formatCode="#,##0.00"/>
        <alignment horizontal="center" vertical="center" readingOrder="0"/>
      </ndxf>
    </rcc>
    <rcc rId="0" sId="1" dxf="1">
      <nc r="E48">
        <f>SUM(E44:E47)</f>
      </nc>
      <ndxf>
        <numFmt numFmtId="4" formatCode="#,##0.00"/>
        <alignment horizontal="center" vertical="center" readingOrder="0"/>
      </ndxf>
    </rcc>
  </rrc>
  <rrc rId="101" sId="1" ref="E1:E1048576" action="deleteCol">
    <undo index="1" exp="ref" v="1" dr="E48" r="G48" sId="1"/>
    <undo index="1" exp="ref" v="1" dr="E47" r="G47" sId="1"/>
    <undo index="1" exp="ref" v="1" dr="E46" r="G46" sId="1"/>
    <undo index="1" exp="ref" v="1" dr="E45" r="G45" sId="1"/>
    <undo index="1" exp="ref" v="1" dr="E44" r="G44" sId="1"/>
    <undo index="0" exp="area" ref3D="1" dr="$A$3:$XFD$4" dn="Z_326BC39F_D6F0_4FE4_921E_8C3584105C09_.wvu.PrintTitles" sId="1"/>
    <undo index="12" exp="area" ref3D="1" dr="$A$43:$XFD$48" dn="Z_326BC39F_D6F0_4FE4_921E_8C3584105C09_.wvu.Rows" sId="1"/>
    <undo index="10" exp="area" ref3D="1" dr="$A$40:$XFD$41" dn="Z_326BC39F_D6F0_4FE4_921E_8C3584105C09_.wvu.Rows" sId="1"/>
    <undo index="8" exp="area" ref3D="1" dr="$A$34:$XFD$36" dn="Z_326BC39F_D6F0_4FE4_921E_8C3584105C09_.wvu.Rows" sId="1"/>
    <undo index="6" exp="area" ref3D="1" dr="$A$26:$XFD$28" dn="Z_326BC39F_D6F0_4FE4_921E_8C3584105C09_.wvu.Rows" sId="1"/>
    <undo index="4" exp="area" ref3D="1" dr="$A$11:$XFD$11" dn="Z_326BC39F_D6F0_4FE4_921E_8C3584105C09_.wvu.Rows" sId="1"/>
    <undo index="2" exp="area" ref3D="1" dr="$A$5:$XFD$5" dn="Z_326BC39F_D6F0_4FE4_921E_8C3584105C09_.wvu.Rows" sId="1"/>
    <undo index="1" exp="area" ref3D="1" dr="$A$1:$XFD$2" dn="Z_326BC39F_D6F0_4FE4_921E_8C3584105C09_.wvu.Rows" sId="1"/>
    <undo index="0" exp="area" ref3D="1" dr="$A$3:$XFD$4" dn="Заголовки_для_печати" sId="1"/>
    <undo index="12" exp="area" ref3D="1" dr="$A$43:$XFD$48" dn="Z_F2ACC31D_212F_430C_B67B_9D098C2820FB_.wvu.Rows" sId="1"/>
    <undo index="10" exp="area" ref3D="1" dr="$A$40:$XFD$41" dn="Z_F2ACC31D_212F_430C_B67B_9D098C2820FB_.wvu.Rows" sId="1"/>
    <undo index="8" exp="area" ref3D="1" dr="$A$34:$XFD$36" dn="Z_F2ACC31D_212F_430C_B67B_9D098C2820FB_.wvu.Rows" sId="1"/>
    <undo index="6" exp="area" ref3D="1" dr="$A$26:$XFD$28" dn="Z_F2ACC31D_212F_430C_B67B_9D098C2820FB_.wvu.Rows" sId="1"/>
    <undo index="4" exp="area" ref3D="1" dr="$A$11:$XFD$11" dn="Z_F2ACC31D_212F_430C_B67B_9D098C2820FB_.wvu.Rows" sId="1"/>
    <undo index="2" exp="area" ref3D="1" dr="$A$5:$XFD$5" dn="Z_F2ACC31D_212F_430C_B67B_9D098C2820FB_.wvu.Rows" sId="1"/>
    <undo index="1" exp="area" ref3D="1" dr="$A$1:$XFD$2" dn="Z_F2ACC31D_212F_430C_B67B_9D098C2820FB_.wvu.Rows" sId="1"/>
    <undo index="0" exp="area" ref3D="1" dr="$A$3:$XFD$4" dn="Z_F2ACC31D_212F_430C_B67B_9D098C2820FB_.wvu.PrintTitles" sId="1"/>
    <undo index="12" exp="area" ref3D="1" dr="$A$43:$XFD$48" dn="Z_5C3FB9A3_CFCD_4728_973C_7727739E5F38_.wvu.Rows" sId="1"/>
    <undo index="10" exp="area" ref3D="1" dr="$A$40:$XFD$41" dn="Z_5C3FB9A3_CFCD_4728_973C_7727739E5F38_.wvu.Rows" sId="1"/>
    <undo index="8" exp="area" ref3D="1" dr="$A$34:$XFD$36" dn="Z_5C3FB9A3_CFCD_4728_973C_7727739E5F38_.wvu.Rows" sId="1"/>
    <undo index="6" exp="area" ref3D="1" dr="$A$26:$XFD$28" dn="Z_5C3FB9A3_CFCD_4728_973C_7727739E5F38_.wvu.Rows" sId="1"/>
    <undo index="4" exp="area" ref3D="1" dr="$A$11:$XFD$11" dn="Z_5C3FB9A3_CFCD_4728_973C_7727739E5F38_.wvu.Rows" sId="1"/>
    <undo index="2" exp="area" ref3D="1" dr="$A$5:$XFD$5" dn="Z_5C3FB9A3_CFCD_4728_973C_7727739E5F38_.wvu.Rows" sId="1"/>
    <undo index="1" exp="area" ref3D="1" dr="$A$1:$XFD$2" dn="Z_5C3FB9A3_CFCD_4728_973C_7727739E5F38_.wvu.Rows" sId="1"/>
    <undo index="0" exp="area" ref3D="1" dr="$A$3:$XFD$4" dn="Z_5C3FB9A3_CFCD_4728_973C_7727739E5F38_.wvu.PrintTitles" sId="1"/>
    <rfmt sheetId="1" xfDxf="1" sqref="E1:E1048576" start="0" length="0">
      <dxf>
        <font>
          <sz val="28"/>
          <name val="Arial Narrow"/>
          <scheme val="none"/>
        </font>
      </dxf>
    </rfmt>
    <rfmt sheetId="1" sqref="E1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4" t="inlineStr">
        <is>
          <t xml:space="preserve"> Цена Контракта, руб.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">
        <f>SUM(#REF!)</f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6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7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8">
        <f>SUM(#REF!)</f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9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0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1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2">
        <f>SUM(#REF!)</f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3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5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6">
        <f>SUM(#REF!)</f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7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8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0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1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22">
        <f>SUM(#REF!)</f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3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4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6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7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8" start="0" length="0">
      <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29">
        <f>SUM(#REF!)</f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1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2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3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4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E35">
        <f>SUM(#REF!)</f>
      </nc>
      <ndxf>
        <numFmt numFmtId="4" formatCode="#,##0.00"/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fmt sheetId="1" sqref="E36" start="0" length="0">
      <dxf>
        <numFmt numFmtId="4" formatCode="#,##0.00"/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</border>
      </dxf>
    </rfmt>
    <rfmt sheetId="1" sqref="E37" start="0" length="0">
      <dxf>
        <numFmt numFmtId="4" formatCode="#,##0.00"/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</border>
      </dxf>
    </rfmt>
    <rfmt sheetId="1" sqref="E38" start="0" length="0">
      <dxf>
        <numFmt numFmtId="4" formatCode="#,##0.00"/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</border>
      </dxf>
    </rfmt>
    <rfmt sheetId="1" sqref="E39" start="0" length="0">
      <dxf>
        <numFmt numFmtId="4" formatCode="#,##0.00"/>
        <alignment horizontal="center" vertical="center" wrapText="1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1" sqref="E40" start="0" length="0">
      <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</border>
      </dxf>
    </rfmt>
    <rfmt sheetId="1" sqref="E41" start="0" length="0">
      <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 numFmtId="4">
      <nc r="E42">
        <v>7283427.1299999999</v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4">
        <f>SUBTOTAL(109,E5:E42)</f>
      </nc>
      <ndxf>
        <numFmt numFmtId="4" formatCode="#,##0.00"/>
        <alignment horizontal="center" vertical="center" readingOrder="0"/>
      </ndxf>
    </rcc>
    <rcc rId="0" sId="1" dxf="1">
      <nc r="E45">
        <f>SUBTOTAL(109,E40:E41)</f>
      </nc>
      <ndxf>
        <numFmt numFmtId="4" formatCode="#,##0.00"/>
        <alignment horizontal="center" vertical="center" readingOrder="0"/>
      </ndxf>
    </rcc>
    <rcc rId="0" sId="1" dxf="1">
      <nc r="E46">
        <f>SUBTOTAL(109,E42:E42)</f>
      </nc>
      <ndxf>
        <numFmt numFmtId="4" formatCode="#,##0.00"/>
        <alignment horizontal="center" vertical="center" readingOrder="0"/>
      </ndxf>
    </rcc>
    <rcc rId="0" sId="1" dxf="1">
      <nc r="E47">
        <f>E28+E42</f>
      </nc>
      <ndxf>
        <numFmt numFmtId="4" formatCode="#,##0.00"/>
        <alignment horizontal="center" vertical="center" readingOrder="0"/>
      </ndxf>
    </rcc>
    <rcc rId="0" sId="1" dxf="1">
      <nc r="E48">
        <f>SUM(E44:E47)</f>
      </nc>
      <ndxf>
        <numFmt numFmtId="4" formatCode="#,##0.00"/>
        <alignment horizontal="center" vertical="center" readingOrder="0"/>
      </ndxf>
    </rcc>
  </rrc>
  <rcc rId="102" sId="1">
    <oc r="H3" t="inlineStr">
      <is>
        <t>Коментарии</t>
      </is>
    </oc>
    <nc r="H3" t="inlineStr">
      <is>
        <t>Работы</t>
      </is>
    </nc>
  </rcc>
  <rrc rId="103" sId="2" ref="C1:C1048576" action="deleteCol">
    <undo index="10" exp="area" ref3D="1" dr="$A$56:$XFD$61" dn="Z_326BC39F_D6F0_4FE4_921E_8C3584105C09_.wvu.Rows" sId="2"/>
    <undo index="8" exp="area" ref3D="1" dr="$A$38:$XFD$39" dn="Z_326BC39F_D6F0_4FE4_921E_8C3584105C09_.wvu.Rows" sId="2"/>
    <undo index="6" exp="area" ref3D="1" dr="$A$22:$XFD$23" dn="Z_326BC39F_D6F0_4FE4_921E_8C3584105C09_.wvu.Rows" sId="2"/>
    <undo index="4" exp="area" ref3D="1" dr="$A$17:$XFD$20" dn="Z_326BC39F_D6F0_4FE4_921E_8C3584105C09_.wvu.Rows" sId="2"/>
    <undo index="2" exp="area" ref3D="1" dr="$A$11:$XFD$11" dn="Z_326BC39F_D6F0_4FE4_921E_8C3584105C09_.wvu.Rows" sId="2"/>
    <undo index="1" exp="area" ref3D="1" dr="$A$1:$XFD$2" dn="Z_326BC39F_D6F0_4FE4_921E_8C3584105C09_.wvu.Rows" sId="2"/>
    <undo index="10" exp="area" ref3D="1" dr="$A$56:$XFD$61" dn="Z_F2ACC31D_212F_430C_B67B_9D098C2820FB_.wvu.Rows" sId="2"/>
    <undo index="8" exp="area" ref3D="1" dr="$A$38:$XFD$39" dn="Z_F2ACC31D_212F_430C_B67B_9D098C2820FB_.wvu.Rows" sId="2"/>
    <undo index="6" exp="area" ref3D="1" dr="$A$22:$XFD$23" dn="Z_F2ACC31D_212F_430C_B67B_9D098C2820FB_.wvu.Rows" sId="2"/>
    <undo index="4" exp="area" ref3D="1" dr="$A$17:$XFD$20" dn="Z_F2ACC31D_212F_430C_B67B_9D098C2820FB_.wvu.Rows" sId="2"/>
    <undo index="2" exp="area" ref3D="1" dr="$A$11:$XFD$11" dn="Z_F2ACC31D_212F_430C_B67B_9D098C2820FB_.wvu.Rows" sId="2"/>
    <undo index="1" exp="area" ref3D="1" dr="$A$1:$XFD$2" dn="Z_F2ACC31D_212F_430C_B67B_9D098C2820FB_.wvu.Rows" sId="2"/>
    <undo index="10" exp="area" ref3D="1" dr="$A$56:$XFD$61" dn="Z_5C3FB9A3_CFCD_4728_973C_7727739E5F38_.wvu.Rows" sId="2"/>
    <undo index="8" exp="area" ref3D="1" dr="$A$38:$XFD$39" dn="Z_5C3FB9A3_CFCD_4728_973C_7727739E5F38_.wvu.Rows" sId="2"/>
    <undo index="6" exp="area" ref3D="1" dr="$A$22:$XFD$23" dn="Z_5C3FB9A3_CFCD_4728_973C_7727739E5F38_.wvu.Rows" sId="2"/>
    <undo index="4" exp="area" ref3D="1" dr="$A$17:$XFD$20" dn="Z_5C3FB9A3_CFCD_4728_973C_7727739E5F38_.wvu.Rows" sId="2"/>
    <undo index="2" exp="area" ref3D="1" dr="$A$11:$XFD$11" dn="Z_5C3FB9A3_CFCD_4728_973C_7727739E5F38_.wvu.Rows" sId="2"/>
    <undo index="1" exp="area" ref3D="1" dr="$A$1:$XFD$2" dn="Z_5C3FB9A3_CFCD_4728_973C_7727739E5F38_.wvu.Rows" sId="2"/>
    <rfmt sheetId="2" xfDxf="1" sqref="C1:C1048576" start="0" length="0">
      <dxf>
        <font>
          <sz val="28"/>
          <name val="Arial Narrow"/>
          <scheme val="none"/>
        </font>
        <alignment horizontal="center" vertical="center" readingOrder="0"/>
      </dxf>
    </rfmt>
    <rfmt sheetId="2" sqref="C1" start="0" length="0">
      <dxf>
        <font>
          <b/>
          <sz val="28"/>
          <name val="Arial Narrow"/>
          <scheme val="none"/>
        </font>
        <alignment wrapText="1" readingOrder="0"/>
      </dxf>
    </rfmt>
    <rfmt sheetId="2" sqref="C2" start="0" length="0">
      <dxf>
        <alignment horizontal="general" readingOrder="0"/>
      </dxf>
    </rfmt>
    <rcc rId="0" sId="2" dxf="1">
      <nc r="C3" t="inlineStr">
        <is>
          <t>Наименование закупки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4" start="0" length="0">
      <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C5" t="inlineStr">
        <is>
          <t>Закупка в 2019 году на выполнение комплекса работ по ремонту фасада здания МБОУ Одинцовская гимназия № 7,</t>
        </is>
      </nc>
      <n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6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7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C8" t="inlineStr">
        <is>
          <t xml:space="preserve"> ремонт спортивных плоскостных сооружений в МБОУ Одинцовская СОШ №9 им. М.И. Неделина,</t>
        </is>
      </nc>
      <n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9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0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C12" t="inlineStr">
        <is>
          <t xml:space="preserve">Закупка в 2019 году на выполнение работ по ремонту актового зала, аудитории многоцелевого назначения, кабинетов №№ 1,2,9,10, работ по адаптации для маломобильных групп населения зданий МАУДО Одинцовский центр эстетического воспитания 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" t="inlineStr">
        <is>
          <t>Закупка в 2019 году на выполнение работ по установке  бесшовного пористого водонепроницаемого покрытия из резиновой крошки для стадиона, по асфальтированию отмосток здания и территории лицея для нужд МАОУ Одинцовского лицея №6 им. А.С. Пушкина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4" t="inlineStr">
        <is>
          <t xml:space="preserve">Закупка в 2019 году работ по выполнению комплекса работ по ремонту МБОУ Одинцовская средняя общеобразовательная школа №5 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5" t="inlineStr">
        <is>
          <t xml:space="preserve">ремонт кровельного покрытия, входной группы, козырьков в здании начальных классов МБОУ Часцовская СОШ, </t>
        </is>
      </nc>
      <n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16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8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9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0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C21" t="inlineStr">
        <is>
          <t xml:space="preserve"> замена кровельного покрытия, ремонту внутренних помещений (после протечки) в МБОУ Одинцовская СОШ №9 им. М.И. Неделина  ремонту учебных классов в МБОУ Ликинская СОШ</t>
        </is>
      </nc>
      <n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22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3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4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5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6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C27" t="inlineStr">
        <is>
          <t xml:space="preserve">Выполнение работ по ремонту кровли, коридоров 1-го, 2-го, 3-го этажей МОУ СОШ № 1 г.о. Звенигород 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8" t="inlineStr">
        <is>
          <t>Закупка в 2019 году на выполнение комплекса работ по ремонту туалетов, ремонт напольного покрытия 3-го этажа и музея МБОУ Одинцовская СОШ №16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9" t="inlineStr">
        <is>
          <t xml:space="preserve"> ремонт кровли МБОУ Голицынская СОШ №1</t>
        </is>
      </nc>
      <n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30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1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2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3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4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C35" t="inlineStr">
        <is>
          <t>Выполнение комплекса работ по ремонту гардероба с заменой ограждений и вешалок металлических, ремонт входной группы МБОУ Одинцовская СОШ № 12, ремонт помещений в МБОУ Немчиновский лицей,ремонт помещений автокласса, буфета, учительской, мед.кабинета, кабинета ОБЖ, кабинета логопеда, ремонту коридоров 1-3 этажей, покраске лестничных клеток, ремонту туалетов 1-3 этажей, ремонту входной группы, ремонту дорожного покрытия перед главным входом в МБОУ Горковская СОШ</t>
        </is>
      </nc>
      <n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C36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C37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C38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C39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>
      <nc r="C40" t="inlineStr">
        <is>
          <t xml:space="preserve">акупка в 2019 году на выполнение комплекса работ по ремонту помещений 1 этажа здания МКОУ для обучающихся с ОВЗ Старогородковская общеобразовательная школа «Гармония» по адресу: Московская облacть, Одинцовский район, д. Горловка, д.1 </t>
        </is>
      </nc>
      <n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1" t="inlineStr">
        <is>
          <t xml:space="preserve">Закупка в 2019 году на выполнение комплекса работ по ремонту спортивного зала в здании средней школы, ремонту спортивного зала, кровли в здании начальных классов МБОУ Назарьевской СОШ </t>
        </is>
      </nc>
      <n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2" t="inlineStr">
        <is>
          <t>Закупка в 2019 году на выполнение работ по капитальному ремонту внутренних лестниц, входных групп здания МБОУ Барвихинской СОШ, расположенного по адресу: Московская область, Одинцовский район, поселок Барвиха, дом 41.</t>
        </is>
      </nc>
      <n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43" start="0" length="0">
      <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C44" t="inlineStr">
        <is>
          <t>Закупка в 2019 году на выполнение работ по капитальному ремонту центральной входной группы здания МБОУ Барвихинской СОШ</t>
        </is>
      </nc>
      <n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5" t="inlineStr">
        <is>
          <t xml:space="preserve">Закупка в 2019 году на выполнение комплекса работ по ремонту спортивного комплекса, кабинета психолога, ремонт 1-го этажа МБОУ Одинцовская СОШ №3 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6" t="inlineStr">
        <is>
          <t>Закупка в 2019 году на выполнение комплекса работ по ремонту стен вестибюля, коридоров 1эт, 2эт для нужд МБОУ Назарьевская СОШ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7" t="inlineStr">
        <is>
          <t xml:space="preserve">Закупка в 2019 году на выполнение работ по устройству пандуса с поручнями, ремонту помещения (переоборудование под санузел), замене входных дверей в МБОУ Захаровской СОШ. 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8" t="inlineStr">
        <is>
          <t xml:space="preserve">Закупка в 2019 году на выполнение комплекса работ по ремонту системы внутреннего электроснабжения, по ремонту помещений 1,2,3 этажей в МБОУ Одинцовская СОШ №1 </t>
        </is>
      </nc>
      <n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49" t="inlineStr">
        <is>
          <t xml:space="preserve">Закупка в 2019 году на выполнение комплекса работ по ремонту помещений 2,3 этажей, ремонту пищеблока, входных групп, лестниц, частичному ремонту кровли, устройству пандуса в МКОУ для обучающихся с ОВЗ Старогородковская общеобразовательная школа «Гармония» по адресу: Московская область, Одинцовский район, д. Горловка, д.1 </t>
        </is>
      </nc>
      <n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0" t="inlineStr">
        <is>
          <t>акупка в 2019 году на выполнение комплекса работ по благоустройству территории, устройству дренажа, инъекционной гидроизоляции, работ по утеплению фасада здания, ремонту помещений в здании начальных классов МБОУ Назарьевской СОШ</t>
        </is>
      </nc>
      <n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" t="inlineStr">
        <is>
          <t>Закупка в 2019 году на выполнение комплекса работ по ремонту инженерных систем здания (отопление, ХВС, ГВС, электрика), кабинетов, спортивного зала, коридоров, крылец, по частичному ремонту фасада здания МКОУ для детей с ограниченными возможностями здоровья Одинцовская общеобразовательная школа "Надежда"</t>
        </is>
      </nc>
      <ndxf>
        <font>
          <sz val="28"/>
          <color auto="1"/>
          <name val="Arial Narrow"/>
          <scheme val="none"/>
        </font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2" t="inlineStr">
        <is>
          <t>Закупка в 2019 году на выполнение работ по ремонту ХВС, ГВС, полов, стен коридора, спортивного зала, устройству пандуса, крыльца из плитки, замене входных дверей в МБОУ Ершовская СОШ им. Василия Фабричного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3" t="inlineStr">
        <is>
          <t>Закупка в 2019 году на выполнение работ по ремонту двух классов в МБОУ Каринская СОШ.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4" t="inlineStr">
        <is>
          <t xml:space="preserve">Закупка в 2019 году на выполнение комплекса работ по ремонту оборудования для МГН, ремонт систем отопления и вентиляции, ремонт  узла учета тепловой энергии от МБОУ Одинцовская лингвистическая гимназия 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5" t="inlineStr">
        <is>
          <t xml:space="preserve">Закупка в 2019 году на выполнение комплекса работ по ремонту кабинетов в МБОУ СОШ "Горки-Х" согласно программе оснащения Центра образования цифрового и гуманитарного профилей "Точка роста" 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56" start="0" length="0">
      <dxf>
        <alignment horizontal="general" vertical="bottom" readingOrder="0"/>
      </dxf>
    </rfmt>
    <rcc rId="0" sId="2" dxf="1">
      <nc r="C57" t="inlineStr">
        <is>
          <t>ИТОГО по ТИТУЛУ:</t>
        </is>
      </nc>
      <ndxf>
        <alignment horizontal="left" wrapText="1" readingOrder="0"/>
      </ndxf>
    </rcc>
    <rcc rId="0" sId="2" dxf="1">
      <nc r="C58" t="inlineStr">
        <is>
          <t>ИТОГО  КАПИТАЛЬНЫЙ РЕМОНТ:</t>
        </is>
      </nc>
      <ndxf>
        <alignment horizontal="left" readingOrder="0"/>
      </ndxf>
    </rcc>
    <rcc rId="0" sId="2" dxf="1">
      <nc r="C59" t="inlineStr">
        <is>
          <t>ИТОГО по БЮДЖЕТУ УЧРЕЖДЕНИЙ:</t>
        </is>
      </nc>
      <ndxf>
        <alignment horizontal="left" readingOrder="0"/>
      </ndxf>
    </rcc>
    <rcc rId="0" sId="2" dxf="1">
      <nc r="C60" t="inlineStr">
        <is>
          <t>ИТОГО по ЗВЕНИГОРОДУ:</t>
        </is>
      </nc>
      <ndxf>
        <alignment horizontal="left" readingOrder="0"/>
      </ndxf>
    </rcc>
    <rcc rId="0" sId="2" dxf="1">
      <nc r="C61" t="inlineStr">
        <is>
          <t>ИТОГО:</t>
        </is>
      </nc>
      <ndxf>
        <alignment horizontal="right" readingOrder="0"/>
      </ndxf>
    </rcc>
  </rrc>
  <rrc rId="104" sId="2" ref="D1:D1048576" action="deleteCol">
    <undo index="0" exp="area" dr="D35:D39" r="E35" sId="2"/>
    <undo index="0" exp="area" dr="D29:D33" r="E29" sId="2"/>
    <undo index="0" exp="area" dr="D21:D26" r="E21" sId="2"/>
    <undo index="0" exp="area" dr="D15:D20" r="E15" sId="2"/>
    <undo index="0" exp="area" dr="D8:D10" r="E8" sId="2"/>
    <undo index="0" exp="area" dr="D5:D7" r="E5" sId="2"/>
    <undo index="10" exp="area" ref3D="1" dr="$A$56:$XFD$61" dn="Z_326BC39F_D6F0_4FE4_921E_8C3584105C09_.wvu.Rows" sId="2"/>
    <undo index="8" exp="area" ref3D="1" dr="$A$38:$XFD$39" dn="Z_326BC39F_D6F0_4FE4_921E_8C3584105C09_.wvu.Rows" sId="2"/>
    <undo index="6" exp="area" ref3D="1" dr="$A$22:$XFD$23" dn="Z_326BC39F_D6F0_4FE4_921E_8C3584105C09_.wvu.Rows" sId="2"/>
    <undo index="4" exp="area" ref3D="1" dr="$A$17:$XFD$20" dn="Z_326BC39F_D6F0_4FE4_921E_8C3584105C09_.wvu.Rows" sId="2"/>
    <undo index="2" exp="area" ref3D="1" dr="$A$11:$XFD$11" dn="Z_326BC39F_D6F0_4FE4_921E_8C3584105C09_.wvu.Rows" sId="2"/>
    <undo index="1" exp="area" ref3D="1" dr="$A$1:$XFD$2" dn="Z_326BC39F_D6F0_4FE4_921E_8C3584105C09_.wvu.Rows" sId="2"/>
    <undo index="10" exp="area" ref3D="1" dr="$A$56:$XFD$61" dn="Z_F2ACC31D_212F_430C_B67B_9D098C2820FB_.wvu.Rows" sId="2"/>
    <undo index="8" exp="area" ref3D="1" dr="$A$38:$XFD$39" dn="Z_F2ACC31D_212F_430C_B67B_9D098C2820FB_.wvu.Rows" sId="2"/>
    <undo index="6" exp="area" ref3D="1" dr="$A$22:$XFD$23" dn="Z_F2ACC31D_212F_430C_B67B_9D098C2820FB_.wvu.Rows" sId="2"/>
    <undo index="4" exp="area" ref3D="1" dr="$A$17:$XFD$20" dn="Z_F2ACC31D_212F_430C_B67B_9D098C2820FB_.wvu.Rows" sId="2"/>
    <undo index="2" exp="area" ref3D="1" dr="$A$11:$XFD$11" dn="Z_F2ACC31D_212F_430C_B67B_9D098C2820FB_.wvu.Rows" sId="2"/>
    <undo index="1" exp="area" ref3D="1" dr="$A$1:$XFD$2" dn="Z_F2ACC31D_212F_430C_B67B_9D098C2820FB_.wvu.Rows" sId="2"/>
    <undo index="10" exp="area" ref3D="1" dr="$A$56:$XFD$61" dn="Z_5C3FB9A3_CFCD_4728_973C_7727739E5F38_.wvu.Rows" sId="2"/>
    <undo index="8" exp="area" ref3D="1" dr="$A$38:$XFD$39" dn="Z_5C3FB9A3_CFCD_4728_973C_7727739E5F38_.wvu.Rows" sId="2"/>
    <undo index="6" exp="area" ref3D="1" dr="$A$22:$XFD$23" dn="Z_5C3FB9A3_CFCD_4728_973C_7727739E5F38_.wvu.Rows" sId="2"/>
    <undo index="4" exp="area" ref3D="1" dr="$A$17:$XFD$20" dn="Z_5C3FB9A3_CFCD_4728_973C_7727739E5F38_.wvu.Rows" sId="2"/>
    <undo index="2" exp="area" ref3D="1" dr="$A$11:$XFD$11" dn="Z_5C3FB9A3_CFCD_4728_973C_7727739E5F38_.wvu.Rows" sId="2"/>
    <undo index="1" exp="area" ref3D="1" dr="$A$1:$XFD$2" dn="Z_5C3FB9A3_CFCD_4728_973C_7727739E5F38_.wvu.Rows" sId="2"/>
    <rfmt sheetId="2" xfDxf="1" sqref="D1:D1048576" start="0" length="0">
      <dxf>
        <font>
          <sz val="28"/>
          <name val="Arial Narrow"/>
          <scheme val="none"/>
        </font>
        <alignment vertical="center" readingOrder="0"/>
      </dxf>
    </rfmt>
    <rfmt sheetId="2" sqref="D1" start="0" length="0">
      <dxf>
        <font>
          <b/>
          <sz val="28"/>
          <name val="Arial Narrow"/>
          <scheme val="none"/>
        </font>
        <alignment horizontal="center" wrapText="1" readingOrder="0"/>
      </dxf>
    </rfmt>
    <rcc rId="0" sId="2" dxf="1">
      <nc r="D3" t="inlineStr">
        <is>
          <t>НМЦК, руб</t>
        </is>
      </nc>
      <ndxf>
        <alignment horizontal="center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>
      <nc r="D4" t="inlineStr">
        <is>
          <t>На учреждение, руб.</t>
        </is>
      </nc>
      <ndxf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D5">
        <v>8430759.5999999996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="1" sqref="D6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="1" sqref="D7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s="1" dxf="1" numFmtId="4">
      <nc r="D8">
        <v>15874204.390000001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="1" sqref="D9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="1" sqref="D10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="1" sqref="D11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 numFmtId="4">
      <nc r="D12">
        <v>3295696.38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13">
        <v>1609700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14">
        <v>1518681.32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15">
        <v>3132387.34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16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17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18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19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20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="1" sqref="D21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D22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D23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D24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 numFmtId="4">
      <nc r="D25">
        <v>5603468.21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D26">
        <v>3996970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27">
        <v>15170421.74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28">
        <v>3091107.53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D29">
        <v>3873793.2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="1" sqref="D30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="1" sqref="D31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="1" sqref="D32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="1" sqref="D33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="1" sqref="D34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s="1" dxf="1" numFmtId="4">
      <nc r="D35">
        <v>2252048.4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D36">
        <v>7280040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D37">
        <v>5323222.8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="1" sqref="D38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D39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s="1" dxf="1" numFmtId="4">
      <nc r="D40">
        <v>12491000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D41">
        <v>9579743.2699999996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42">
        <v>8357936.9900000002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43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 numFmtId="4">
      <nc r="D44">
        <v>2982659.08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45">
        <v>4047294.47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46">
        <v>648985.52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47">
        <v>1510250.64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D48">
        <v>13952336.289999999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D49">
        <v>30113668.059999999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D50">
        <v>14237406.17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D51">
        <v>12305044.800000001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52">
        <v>2514892.7000000002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53">
        <v>884719.45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54">
        <v>3837760.39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55">
        <v>2399941.4300000002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56" start="0" length="0">
      <dxf>
        <alignment vertical="bottom" readingOrder="0"/>
      </dxf>
    </rfmt>
    <rcc rId="0" sId="2" dxf="1">
      <nc r="D57">
        <f>SUBTOTAL(109,D5:D51)</f>
      </nc>
      <ndxf>
        <numFmt numFmtId="4" formatCode="#,##0.00"/>
        <alignment horizontal="center" readingOrder="0"/>
      </ndxf>
    </rcc>
    <rcc rId="0" sId="2" dxf="1">
      <nc r="D58">
        <f>SUBTOTAL(109,D42:D44)</f>
      </nc>
      <ndxf>
        <numFmt numFmtId="4" formatCode="#,##0.00"/>
        <alignment horizontal="center" readingOrder="0"/>
      </ndxf>
    </rcc>
    <rcc rId="0" sId="2" dxf="1">
      <nc r="D59">
        <f>SUBTOTAL(109,D45:D53)</f>
      </nc>
      <ndxf>
        <numFmt numFmtId="4" formatCode="#,##0.00"/>
        <alignment horizontal="center" readingOrder="0"/>
      </ndxf>
    </rcc>
    <rcc rId="0" sId="2" dxf="1">
      <nc r="D60">
        <f>D27+#REF!</f>
      </nc>
      <ndxf>
        <numFmt numFmtId="4" formatCode="#,##0.00"/>
        <alignment horizontal="center" readingOrder="0"/>
      </ndxf>
    </rcc>
    <rcc rId="0" sId="2" dxf="1">
      <nc r="D61">
        <f>SUM(D57:D60)</f>
      </nc>
      <ndxf>
        <numFmt numFmtId="4" formatCode="#,##0.00"/>
        <alignment horizontal="center" readingOrder="0"/>
      </ndxf>
    </rcc>
  </rrc>
  <rrc rId="105" sId="2" ref="D1:D1048576" action="deleteCol">
    <undo index="0" exp="ref" v="1" dr="D61" r="I61" sId="2"/>
    <undo index="0" exp="ref" v="1" dr="D60" r="I60" sId="2"/>
    <undo index="0" exp="ref" v="1" dr="D59" r="I59" sId="2"/>
    <undo index="0" exp="ref" v="1" dr="D58" r="I58" sId="2"/>
    <undo index="0" exp="ref" v="1" dr="D57" r="I57" sId="2"/>
    <undo index="10" exp="area" ref3D="1" dr="$A$56:$XFD$61" dn="Z_326BC39F_D6F0_4FE4_921E_8C3584105C09_.wvu.Rows" sId="2"/>
    <undo index="8" exp="area" ref3D="1" dr="$A$38:$XFD$39" dn="Z_326BC39F_D6F0_4FE4_921E_8C3584105C09_.wvu.Rows" sId="2"/>
    <undo index="6" exp="area" ref3D="1" dr="$A$22:$XFD$23" dn="Z_326BC39F_D6F0_4FE4_921E_8C3584105C09_.wvu.Rows" sId="2"/>
    <undo index="4" exp="area" ref3D="1" dr="$A$17:$XFD$20" dn="Z_326BC39F_D6F0_4FE4_921E_8C3584105C09_.wvu.Rows" sId="2"/>
    <undo index="2" exp="area" ref3D="1" dr="$A$11:$XFD$11" dn="Z_326BC39F_D6F0_4FE4_921E_8C3584105C09_.wvu.Rows" sId="2"/>
    <undo index="1" exp="area" ref3D="1" dr="$A$1:$XFD$2" dn="Z_326BC39F_D6F0_4FE4_921E_8C3584105C09_.wvu.Rows" sId="2"/>
    <undo index="10" exp="area" ref3D="1" dr="$A$56:$XFD$61" dn="Z_F2ACC31D_212F_430C_B67B_9D098C2820FB_.wvu.Rows" sId="2"/>
    <undo index="8" exp="area" ref3D="1" dr="$A$38:$XFD$39" dn="Z_F2ACC31D_212F_430C_B67B_9D098C2820FB_.wvu.Rows" sId="2"/>
    <undo index="6" exp="area" ref3D="1" dr="$A$22:$XFD$23" dn="Z_F2ACC31D_212F_430C_B67B_9D098C2820FB_.wvu.Rows" sId="2"/>
    <undo index="4" exp="area" ref3D="1" dr="$A$17:$XFD$20" dn="Z_F2ACC31D_212F_430C_B67B_9D098C2820FB_.wvu.Rows" sId="2"/>
    <undo index="2" exp="area" ref3D="1" dr="$A$11:$XFD$11" dn="Z_F2ACC31D_212F_430C_B67B_9D098C2820FB_.wvu.Rows" sId="2"/>
    <undo index="1" exp="area" ref3D="1" dr="$A$1:$XFD$2" dn="Z_F2ACC31D_212F_430C_B67B_9D098C2820FB_.wvu.Rows" sId="2"/>
    <undo index="10" exp="area" ref3D="1" dr="$A$56:$XFD$61" dn="Z_5C3FB9A3_CFCD_4728_973C_7727739E5F38_.wvu.Rows" sId="2"/>
    <undo index="8" exp="area" ref3D="1" dr="$A$38:$XFD$39" dn="Z_5C3FB9A3_CFCD_4728_973C_7727739E5F38_.wvu.Rows" sId="2"/>
    <undo index="6" exp="area" ref3D="1" dr="$A$22:$XFD$23" dn="Z_5C3FB9A3_CFCD_4728_973C_7727739E5F38_.wvu.Rows" sId="2"/>
    <undo index="4" exp="area" ref3D="1" dr="$A$17:$XFD$20" dn="Z_5C3FB9A3_CFCD_4728_973C_7727739E5F38_.wvu.Rows" sId="2"/>
    <undo index="2" exp="area" ref3D="1" dr="$A$11:$XFD$11" dn="Z_5C3FB9A3_CFCD_4728_973C_7727739E5F38_.wvu.Rows" sId="2"/>
    <undo index="1" exp="area" ref3D="1" dr="$A$1:$XFD$2" dn="Z_5C3FB9A3_CFCD_4728_973C_7727739E5F38_.wvu.Rows" sId="2"/>
    <rfmt sheetId="2" xfDxf="1" sqref="D1:D1048576" start="0" length="0">
      <dxf>
        <font>
          <sz val="28"/>
          <name val="Arial Narrow"/>
          <scheme val="none"/>
        </font>
        <alignment vertical="center" readingOrder="0"/>
      </dxf>
    </rfmt>
    <rfmt sheetId="2" sqref="D1" start="0" length="0">
      <dxf>
        <font>
          <b/>
          <sz val="28"/>
          <name val="Arial Narrow"/>
          <scheme val="none"/>
        </font>
        <alignment horizontal="center" wrapText="1" readingOrder="0"/>
      </dxf>
    </rfmt>
    <rfmt sheetId="2" sqref="D3" start="0" length="0">
      <dxf>
        <alignment horizontal="center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4" t="inlineStr">
        <is>
          <t>НМЦК лота, руб.</t>
        </is>
      </nc>
      <ndxf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D5">
        <f>SUM(#REF!)</f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="1" sqref="D6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="1" sqref="D7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s="1" dxf="1">
      <nc r="D8">
        <f>SUM(#REF!)</f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="1" sqref="D9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="1" sqref="D10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="1" sqref="D11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 numFmtId="4">
      <nc r="D12">
        <v>3295696.38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13">
        <v>1609700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14">
        <v>1518681.32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>
        <f>SUM(#REF!)</f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16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17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18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19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20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s="1" dxf="1">
      <nc r="D21">
        <f>SUM(#REF!)</f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="1" sqref="D22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="1" sqref="D23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="1" sqref="D24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="1" sqref="D25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="1" sqref="D26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 numFmtId="4">
      <nc r="D27">
        <v>15170421.74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28">
        <v>3091107.53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D29">
        <f>SUM(#REF!)</f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="1" sqref="D30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="1" sqref="D31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="1" sqref="D32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="1" sqref="D33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="1" sqref="D34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s="1" dxf="1">
      <nc r="D35">
        <f>SUM(#REF!)</f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="1" sqref="D36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="1" sqref="D37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="1" sqref="D38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="1" sqref="D39" start="0" length="0">
      <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s="1" dxf="1" numFmtId="4">
      <nc r="D40">
        <v>12491000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D41">
        <v>9579743.2699999996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42">
        <v>8357936.9900000002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43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 numFmtId="4">
      <nc r="D44">
        <v>2982659.08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45">
        <v>4047294.47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46">
        <v>648985.52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47">
        <v>1510250.64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D48">
        <v>13952336.289999999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D49">
        <v>30113668.059999999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D50">
        <v>14237406.17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 numFmtId="4">
      <nc r="D51">
        <v>12305044.800000001</v>
      </nc>
      <ndxf>
        <font>
          <sz val="28"/>
          <color auto="1"/>
          <name val="Arial Narrow"/>
          <scheme val="none"/>
        </font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52">
        <v>2514892.7000000002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53">
        <v>884719.45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54">
        <v>3837760.39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55">
        <v>2399941.4300000002</v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56" start="0" length="0">
      <dxf>
        <alignment vertical="bottom" readingOrder="0"/>
      </dxf>
    </rfmt>
    <rcc rId="0" sId="2" dxf="1">
      <nc r="D57">
        <f>SUBTOTAL(109,D5:D51)</f>
      </nc>
      <ndxf>
        <numFmt numFmtId="4" formatCode="#,##0.00"/>
        <alignment horizontal="center" readingOrder="0"/>
      </ndxf>
    </rcc>
    <rcc rId="0" sId="2" dxf="1">
      <nc r="D58">
        <f>SUBTOTAL(109,D42:D44)</f>
      </nc>
      <ndxf>
        <numFmt numFmtId="4" formatCode="#,##0.00"/>
        <alignment horizontal="center" readingOrder="0"/>
      </ndxf>
    </rcc>
    <rcc rId="0" sId="2" dxf="1">
      <nc r="D59">
        <f>SUBTOTAL(109,D45:D53)</f>
      </nc>
      <ndxf>
        <numFmt numFmtId="4" formatCode="#,##0.00"/>
        <alignment horizontal="center" readingOrder="0"/>
      </ndxf>
    </rcc>
    <rcc rId="0" sId="2" dxf="1">
      <nc r="D60">
        <f>D27+#REF!</f>
      </nc>
      <ndxf>
        <numFmt numFmtId="4" formatCode="#,##0.00"/>
        <alignment horizontal="center" readingOrder="0"/>
      </ndxf>
    </rcc>
    <rcc rId="0" sId="2" dxf="1">
      <nc r="D61">
        <f>SUM(D57:D60)</f>
      </nc>
      <ndxf>
        <numFmt numFmtId="4" formatCode="#,##0.00"/>
        <alignment horizontal="center" readingOrder="0"/>
      </ndxf>
    </rcc>
    <rfmt sheetId="2" sqref="D63" start="0" length="0">
      <dxf>
        <numFmt numFmtId="4" formatCode="#,##0.00"/>
        <alignment horizontal="center" wrapText="1" readingOrder="0"/>
      </dxf>
    </rfmt>
    <rfmt sheetId="2" sqref="D64" start="0" length="0">
      <dxf>
        <numFmt numFmtId="4" formatCode="#,##0.00"/>
        <alignment horizontal="center" wrapText="1" readingOrder="0"/>
      </dxf>
    </rfmt>
  </rrc>
  <rrc rId="106" sId="2" ref="D1:D1048576" action="deleteCol">
    <undo index="10" exp="area" ref3D="1" dr="$A$56:$XFD$61" dn="Z_326BC39F_D6F0_4FE4_921E_8C3584105C09_.wvu.Rows" sId="2"/>
    <undo index="8" exp="area" ref3D="1" dr="$A$38:$XFD$39" dn="Z_326BC39F_D6F0_4FE4_921E_8C3584105C09_.wvu.Rows" sId="2"/>
    <undo index="6" exp="area" ref3D="1" dr="$A$22:$XFD$23" dn="Z_326BC39F_D6F0_4FE4_921E_8C3584105C09_.wvu.Rows" sId="2"/>
    <undo index="4" exp="area" ref3D="1" dr="$A$17:$XFD$20" dn="Z_326BC39F_D6F0_4FE4_921E_8C3584105C09_.wvu.Rows" sId="2"/>
    <undo index="2" exp="area" ref3D="1" dr="$A$11:$XFD$11" dn="Z_326BC39F_D6F0_4FE4_921E_8C3584105C09_.wvu.Rows" sId="2"/>
    <undo index="1" exp="area" ref3D="1" dr="$A$1:$XFD$2" dn="Z_326BC39F_D6F0_4FE4_921E_8C3584105C09_.wvu.Rows" sId="2"/>
    <undo index="10" exp="area" ref3D="1" dr="$A$56:$XFD$61" dn="Z_F2ACC31D_212F_430C_B67B_9D098C2820FB_.wvu.Rows" sId="2"/>
    <undo index="8" exp="area" ref3D="1" dr="$A$38:$XFD$39" dn="Z_F2ACC31D_212F_430C_B67B_9D098C2820FB_.wvu.Rows" sId="2"/>
    <undo index="6" exp="area" ref3D="1" dr="$A$22:$XFD$23" dn="Z_F2ACC31D_212F_430C_B67B_9D098C2820FB_.wvu.Rows" sId="2"/>
    <undo index="4" exp="area" ref3D="1" dr="$A$17:$XFD$20" dn="Z_F2ACC31D_212F_430C_B67B_9D098C2820FB_.wvu.Rows" sId="2"/>
    <undo index="2" exp="area" ref3D="1" dr="$A$11:$XFD$11" dn="Z_F2ACC31D_212F_430C_B67B_9D098C2820FB_.wvu.Rows" sId="2"/>
    <undo index="1" exp="area" ref3D="1" dr="$A$1:$XFD$2" dn="Z_F2ACC31D_212F_430C_B67B_9D098C2820FB_.wvu.Rows" sId="2"/>
    <undo index="10" exp="area" ref3D="1" dr="$A$56:$XFD$61" dn="Z_5C3FB9A3_CFCD_4728_973C_7727739E5F38_.wvu.Rows" sId="2"/>
    <undo index="8" exp="area" ref3D="1" dr="$A$38:$XFD$39" dn="Z_5C3FB9A3_CFCD_4728_973C_7727739E5F38_.wvu.Rows" sId="2"/>
    <undo index="6" exp="area" ref3D="1" dr="$A$22:$XFD$23" dn="Z_5C3FB9A3_CFCD_4728_973C_7727739E5F38_.wvu.Rows" sId="2"/>
    <undo index="4" exp="area" ref3D="1" dr="$A$17:$XFD$20" dn="Z_5C3FB9A3_CFCD_4728_973C_7727739E5F38_.wvu.Rows" sId="2"/>
    <undo index="2" exp="area" ref3D="1" dr="$A$11:$XFD$11" dn="Z_5C3FB9A3_CFCD_4728_973C_7727739E5F38_.wvu.Rows" sId="2"/>
    <undo index="1" exp="area" ref3D="1" dr="$A$1:$XFD$2" dn="Z_5C3FB9A3_CFCD_4728_973C_7727739E5F38_.wvu.Rows" sId="2"/>
    <rfmt sheetId="2" xfDxf="1" sqref="D1:D1048576" start="0" length="0">
      <dxf>
        <font>
          <sz val="28"/>
          <name val="Arial Narrow"/>
          <scheme val="none"/>
        </font>
      </dxf>
    </rfmt>
    <rcc rId="0" sId="2" dxf="1">
      <nc r="D3" t="inlineStr">
        <is>
          <t>ПОДРЯДЧИК 
(победитель аукциона)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4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>
      <nc r="D5" t="inlineStr">
        <is>
          <t>ООО "К-ТЕХ"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6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7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>
      <nc r="D8" t="inlineStr">
        <is>
          <t>ООО "К-ТЕХ"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9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10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11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>
      <nc r="D12" t="inlineStr">
        <is>
          <t>ООО "К-ТЕХ"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" t="inlineStr">
        <is>
          <t>ООО "К-ТЕХ"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4" t="inlineStr">
        <is>
          <t>ООО "СК "РИПИС"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 t="inlineStr">
        <is>
          <t>ООО "МТ-ГРУПП"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16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17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18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19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20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>
      <nc r="D21" t="inlineStr">
        <is>
          <t>ООО "ТМ-СЕРВИС"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22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23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24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25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26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>
      <nc r="D27" t="inlineStr">
        <is>
          <t>ООО "ТМ-Сервис"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8" t="inlineStr">
        <is>
          <t>ООО "ТМ-Сервис"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" t="inlineStr">
        <is>
          <t>ООО "Строительно-монтажное управление СпецСтрой"  (ООО "СМУ СпецСтрой")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30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31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32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33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34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>
      <nc r="D35" t="inlineStr">
        <is>
          <t>ООО "Строительно-монтажное управление СпецСтрой"  (ООО "СМУ СпецСтрой")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36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37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38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39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>
      <nc r="D40" t="inlineStr">
        <is>
          <t>ООО "Строительно-монтажное управление СпецСтрой"  (ООО "СМУ СпецСтрой")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1" t="inlineStr">
        <is>
          <t>ООО "Строительно-монтажное управление СпецСтрой"  (ООО "СМУ СпецСтрой")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2" t="inlineStr">
        <is>
          <t xml:space="preserve">ООО "ИНТЕГРАЛ" 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43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>
      <nc r="D44" t="inlineStr">
        <is>
          <t xml:space="preserve">ООО "ИНТЕГРАЛ" 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5" t="inlineStr">
        <is>
          <t xml:space="preserve">ООО "ИНТЕГРАЛ" 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6" t="inlineStr">
        <is>
          <t xml:space="preserve">ООО "ИНТЕГРАЛ" 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47" t="inlineStr">
        <is>
          <t>ООО "СТРОЙПРОФИГРУПП"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48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9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50" t="inlineStr">
        <is>
          <t>ООО "Строительно-монтажное управление СпецСтрой"  (ООО "СМУ СпецСтрой")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" t="inlineStr">
        <is>
          <t>ООО "К-ТЕХ"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52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3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4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55" t="inlineStr">
        <is>
          <t>ЗСК-АСГ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7" sId="2" ref="D1:D1048576" action="deleteCol">
    <undo index="0" exp="area" dr="D35:D39" r="E35" sId="2"/>
    <undo index="0" exp="area" dr="D29:D33" r="E29" sId="2"/>
    <undo index="0" exp="area" dr="D21:D26" r="E21" sId="2"/>
    <undo index="0" exp="area" dr="D15:D20" r="E15" sId="2"/>
    <undo index="0" exp="area" dr="D8:D10" r="E8" sId="2"/>
    <undo index="0" exp="area" dr="D5:D7" r="E5" sId="2"/>
    <undo index="10" exp="area" ref3D="1" dr="$A$56:$XFD$61" dn="Z_326BC39F_D6F0_4FE4_921E_8C3584105C09_.wvu.Rows" sId="2"/>
    <undo index="8" exp="area" ref3D="1" dr="$A$38:$XFD$39" dn="Z_326BC39F_D6F0_4FE4_921E_8C3584105C09_.wvu.Rows" sId="2"/>
    <undo index="6" exp="area" ref3D="1" dr="$A$22:$XFD$23" dn="Z_326BC39F_D6F0_4FE4_921E_8C3584105C09_.wvu.Rows" sId="2"/>
    <undo index="4" exp="area" ref3D="1" dr="$A$17:$XFD$20" dn="Z_326BC39F_D6F0_4FE4_921E_8C3584105C09_.wvu.Rows" sId="2"/>
    <undo index="2" exp="area" ref3D="1" dr="$A$11:$XFD$11" dn="Z_326BC39F_D6F0_4FE4_921E_8C3584105C09_.wvu.Rows" sId="2"/>
    <undo index="1" exp="area" ref3D="1" dr="$A$1:$XFD$2" dn="Z_326BC39F_D6F0_4FE4_921E_8C3584105C09_.wvu.Rows" sId="2"/>
    <undo index="10" exp="area" ref3D="1" dr="$A$56:$XFD$61" dn="Z_F2ACC31D_212F_430C_B67B_9D098C2820FB_.wvu.Rows" sId="2"/>
    <undo index="8" exp="area" ref3D="1" dr="$A$38:$XFD$39" dn="Z_F2ACC31D_212F_430C_B67B_9D098C2820FB_.wvu.Rows" sId="2"/>
    <undo index="6" exp="area" ref3D="1" dr="$A$22:$XFD$23" dn="Z_F2ACC31D_212F_430C_B67B_9D098C2820FB_.wvu.Rows" sId="2"/>
    <undo index="4" exp="area" ref3D="1" dr="$A$17:$XFD$20" dn="Z_F2ACC31D_212F_430C_B67B_9D098C2820FB_.wvu.Rows" sId="2"/>
    <undo index="2" exp="area" ref3D="1" dr="$A$11:$XFD$11" dn="Z_F2ACC31D_212F_430C_B67B_9D098C2820FB_.wvu.Rows" sId="2"/>
    <undo index="1" exp="area" ref3D="1" dr="$A$1:$XFD$2" dn="Z_F2ACC31D_212F_430C_B67B_9D098C2820FB_.wvu.Rows" sId="2"/>
    <undo index="10" exp="area" ref3D="1" dr="$A$56:$XFD$61" dn="Z_5C3FB9A3_CFCD_4728_973C_7727739E5F38_.wvu.Rows" sId="2"/>
    <undo index="8" exp="area" ref3D="1" dr="$A$38:$XFD$39" dn="Z_5C3FB9A3_CFCD_4728_973C_7727739E5F38_.wvu.Rows" sId="2"/>
    <undo index="6" exp="area" ref3D="1" dr="$A$22:$XFD$23" dn="Z_5C3FB9A3_CFCD_4728_973C_7727739E5F38_.wvu.Rows" sId="2"/>
    <undo index="4" exp="area" ref3D="1" dr="$A$17:$XFD$20" dn="Z_5C3FB9A3_CFCD_4728_973C_7727739E5F38_.wvu.Rows" sId="2"/>
    <undo index="2" exp="area" ref3D="1" dr="$A$11:$XFD$11" dn="Z_5C3FB9A3_CFCD_4728_973C_7727739E5F38_.wvu.Rows" sId="2"/>
    <undo index="1" exp="area" ref3D="1" dr="$A$1:$XFD$2" dn="Z_5C3FB9A3_CFCD_4728_973C_7727739E5F38_.wvu.Rows" sId="2"/>
    <rfmt sheetId="2" xfDxf="1" sqref="D1:D1048576" start="0" length="0">
      <dxf>
        <font>
          <sz val="28"/>
          <name val="Arial Narrow"/>
          <scheme val="none"/>
        </font>
      </dxf>
    </rfmt>
    <rcc rId="0" sId="2" dxf="1">
      <nc r="D3" t="inlineStr">
        <is>
          <t>Цена заключения Контракта руб.</t>
        </is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>
      <nc r="D4" t="inlineStr">
        <is>
          <t>На учреждение, руб.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5">
        <v>8261878.96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6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7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 numFmtId="4">
      <nc r="D8">
        <v>15560587.73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9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10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11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D1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D13">
        <v>1609700</v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14">
        <v>1511087.91</v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15">
        <v>3101063.46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16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17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18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19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20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2" sqref="D21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22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23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24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25">
        <f>4963987.64+583445.88</f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26">
        <v>3957000.29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27">
        <v>15018717.52</v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28">
        <v>3060196.45</v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29">
        <v>3757579.4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30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31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32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33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34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 numFmtId="4">
      <nc r="D35">
        <v>2184486.9500000002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36">
        <v>7061638.7999999998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37">
        <v>5163526.12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38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39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D40">
        <v>12116270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41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D42">
        <v>8107198.8499999996</v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43" start="0" length="0">
      <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 numFmtId="4">
      <nc r="D44">
        <v>2893179.28</v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45">
        <v>3925875.59</v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46">
        <v>629515.93999999994</v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47">
        <v>1502699.38</v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48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9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0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1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4" start="0" length="0">
      <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5" start="0" length="0">
      <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57">
        <f>SUBTOTAL(109,D5:D51)</f>
      </nc>
      <ndxf>
        <numFmt numFmtId="4" formatCode="#,##0.00"/>
        <alignment horizontal="center" vertical="center" readingOrder="0"/>
      </ndxf>
    </rcc>
    <rcc rId="0" sId="2" dxf="1">
      <nc r="D58">
        <f>SUBTOTAL(109,D42:D44)</f>
      </nc>
      <ndxf>
        <numFmt numFmtId="4" formatCode="#,##0.00"/>
        <alignment horizontal="center" vertical="center" readingOrder="0"/>
      </ndxf>
    </rcc>
    <rcc rId="0" sId="2" dxf="1">
      <nc r="D59">
        <f>SUBTOTAL(109,D45:D53)</f>
      </nc>
      <ndxf>
        <numFmt numFmtId="4" formatCode="#,##0.00"/>
        <alignment horizontal="center" vertical="center" readingOrder="0"/>
      </ndxf>
    </rcc>
    <rcc rId="0" sId="2" dxf="1">
      <nc r="D60">
        <f>D27+#REF!</f>
      </nc>
      <ndxf>
        <numFmt numFmtId="4" formatCode="#,##0.00"/>
        <alignment horizontal="center" vertical="center" readingOrder="0"/>
      </ndxf>
    </rcc>
    <rcc rId="0" sId="2" dxf="1">
      <nc r="D61">
        <f>SUM(D57:D60)</f>
      </nc>
      <ndxf>
        <numFmt numFmtId="4" formatCode="#,##0.00"/>
        <alignment horizontal="center" vertical="center" readingOrder="0"/>
      </ndxf>
    </rcc>
  </rrc>
  <rrc rId="108" sId="2" ref="D1:D1048576" action="deleteCol">
    <undo index="1" exp="ref" v="1" dr="D61" r="F61" sId="2"/>
    <undo index="1" exp="ref" v="1" dr="D60" r="F60" sId="2"/>
    <undo index="1" exp="ref" v="1" dr="D59" r="F59" sId="2"/>
    <undo index="1" exp="ref" v="1" dr="D58" r="F58" sId="2"/>
    <undo index="1" exp="ref" v="1" dr="D57" r="F57" sId="2"/>
    <undo index="10" exp="area" ref3D="1" dr="$A$56:$XFD$61" dn="Z_326BC39F_D6F0_4FE4_921E_8C3584105C09_.wvu.Rows" sId="2"/>
    <undo index="8" exp="area" ref3D="1" dr="$A$38:$XFD$39" dn="Z_326BC39F_D6F0_4FE4_921E_8C3584105C09_.wvu.Rows" sId="2"/>
    <undo index="6" exp="area" ref3D="1" dr="$A$22:$XFD$23" dn="Z_326BC39F_D6F0_4FE4_921E_8C3584105C09_.wvu.Rows" sId="2"/>
    <undo index="4" exp="area" ref3D="1" dr="$A$17:$XFD$20" dn="Z_326BC39F_D6F0_4FE4_921E_8C3584105C09_.wvu.Rows" sId="2"/>
    <undo index="2" exp="area" ref3D="1" dr="$A$11:$XFD$11" dn="Z_326BC39F_D6F0_4FE4_921E_8C3584105C09_.wvu.Rows" sId="2"/>
    <undo index="1" exp="area" ref3D="1" dr="$A$1:$XFD$2" dn="Z_326BC39F_D6F0_4FE4_921E_8C3584105C09_.wvu.Rows" sId="2"/>
    <undo index="10" exp="area" ref3D="1" dr="$A$56:$XFD$61" dn="Z_F2ACC31D_212F_430C_B67B_9D098C2820FB_.wvu.Rows" sId="2"/>
    <undo index="8" exp="area" ref3D="1" dr="$A$38:$XFD$39" dn="Z_F2ACC31D_212F_430C_B67B_9D098C2820FB_.wvu.Rows" sId="2"/>
    <undo index="6" exp="area" ref3D="1" dr="$A$22:$XFD$23" dn="Z_F2ACC31D_212F_430C_B67B_9D098C2820FB_.wvu.Rows" sId="2"/>
    <undo index="4" exp="area" ref3D="1" dr="$A$17:$XFD$20" dn="Z_F2ACC31D_212F_430C_B67B_9D098C2820FB_.wvu.Rows" sId="2"/>
    <undo index="2" exp="area" ref3D="1" dr="$A$11:$XFD$11" dn="Z_F2ACC31D_212F_430C_B67B_9D098C2820FB_.wvu.Rows" sId="2"/>
    <undo index="1" exp="area" ref3D="1" dr="$A$1:$XFD$2" dn="Z_F2ACC31D_212F_430C_B67B_9D098C2820FB_.wvu.Rows" sId="2"/>
    <undo index="10" exp="area" ref3D="1" dr="$A$56:$XFD$61" dn="Z_5C3FB9A3_CFCD_4728_973C_7727739E5F38_.wvu.Rows" sId="2"/>
    <undo index="8" exp="area" ref3D="1" dr="$A$38:$XFD$39" dn="Z_5C3FB9A3_CFCD_4728_973C_7727739E5F38_.wvu.Rows" sId="2"/>
    <undo index="6" exp="area" ref3D="1" dr="$A$22:$XFD$23" dn="Z_5C3FB9A3_CFCD_4728_973C_7727739E5F38_.wvu.Rows" sId="2"/>
    <undo index="4" exp="area" ref3D="1" dr="$A$17:$XFD$20" dn="Z_5C3FB9A3_CFCD_4728_973C_7727739E5F38_.wvu.Rows" sId="2"/>
    <undo index="2" exp="area" ref3D="1" dr="$A$11:$XFD$11" dn="Z_5C3FB9A3_CFCD_4728_973C_7727739E5F38_.wvu.Rows" sId="2"/>
    <undo index="1" exp="area" ref3D="1" dr="$A$1:$XFD$2" dn="Z_5C3FB9A3_CFCD_4728_973C_7727739E5F38_.wvu.Rows" sId="2"/>
    <rfmt sheetId="2" xfDxf="1" sqref="D1:D1048576" start="0" length="0">
      <dxf>
        <font>
          <sz val="28"/>
          <name val="Arial Narrow"/>
          <scheme val="none"/>
        </font>
      </dxf>
    </rfmt>
    <rfmt sheetId="2" sqref="D3" start="0" length="0">
      <dxf>
        <numFmt numFmtId="4" formatCode="#,##0.00"/>
        <alignment horizontal="center" vertic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4" t="inlineStr">
        <is>
          <t xml:space="preserve"> Цена Контракта, руб.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">
        <f>SUM(#REF!)</f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6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7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>
      <nc r="D8">
        <f>SUM(#REF!)</f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9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10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11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 numFmtId="4">
      <nc r="D12">
        <v>3246425.71</v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13">
        <v>1609700</v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14">
        <v>1511087.91</v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5">
        <f>SUM(#REF!)</f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16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17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18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19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20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>
      <nc r="D21">
        <f>SUM(#REF!)</f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22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23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24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25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26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 numFmtId="4">
      <nc r="D27">
        <v>15018717.52</v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28">
        <v>3060196.45</v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9">
        <f>SUM(#REF!)</f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30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31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32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33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34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>
      <nc r="D35">
        <f>SUM(#REF!)</f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36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37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38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39" start="0" length="0">
      <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 numFmtId="4">
      <nc r="D40">
        <v>12116270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41">
        <v>9292350.9499999993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42">
        <v>8107198.8499999996</v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D43" start="0" length="0">
      <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2" dxf="1" numFmtId="4">
      <nc r="D44">
        <v>2893179.28</v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45">
        <v>3925875.59</v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46">
        <v>629515.93999999994</v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D47">
        <v>1502699.38</v>
      </nc>
      <n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48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49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0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1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4" start="0" length="0">
      <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5" start="0" length="0">
      <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57">
        <f>SUBTOTAL(109,D5:D51)</f>
      </nc>
      <ndxf>
        <numFmt numFmtId="4" formatCode="#,##0.00"/>
        <alignment horizontal="center" vertical="center" readingOrder="0"/>
      </ndxf>
    </rcc>
    <rcc rId="0" sId="2" dxf="1">
      <nc r="D58">
        <f>SUBTOTAL(109,D42:D44)</f>
      </nc>
      <ndxf>
        <numFmt numFmtId="4" formatCode="#,##0.00"/>
        <alignment horizontal="center" vertical="center" readingOrder="0"/>
      </ndxf>
    </rcc>
    <rcc rId="0" sId="2" dxf="1">
      <nc r="D59">
        <f>SUBTOTAL(109,D45:D53)</f>
      </nc>
      <ndxf>
        <numFmt numFmtId="4" formatCode="#,##0.00"/>
        <alignment horizontal="center" vertical="center" readingOrder="0"/>
      </ndxf>
    </rcc>
    <rcc rId="0" sId="2" dxf="1">
      <nc r="D60">
        <f>D27+#REF!</f>
      </nc>
      <ndxf>
        <numFmt numFmtId="4" formatCode="#,##0.00"/>
        <alignment horizontal="center" vertical="center" readingOrder="0"/>
      </ndxf>
    </rcc>
    <rcc rId="0" sId="2" dxf="1">
      <nc r="D61">
        <f>SUM(D57:D60)</f>
      </nc>
      <ndxf>
        <numFmt numFmtId="4" formatCode="#,##0.00"/>
        <alignment horizontal="center" vertical="center" readingOrder="0"/>
      </ndxf>
    </rcc>
  </rrc>
  <rcv guid="{326BC39F-D6F0-4FE4-921E-8C3584105C09}" action="delete"/>
  <rdn rId="0" localSheetId="1" customView="1" name="Z_326BC39F_D6F0_4FE4_921E_8C3584105C09_.wvu.PrintTitles" hidden="1" oldHidden="1">
    <formula>Сады!$3:$4</formula>
    <oldFormula>Сады!$3:$4</oldFormula>
  </rdn>
  <rdn rId="0" localSheetId="1" customView="1" name="Z_326BC39F_D6F0_4FE4_921E_8C3584105C09_.wvu.Rows" hidden="1" oldHidden="1">
    <formula>Сады!$1:$2,Сады!$5:$5,Сады!$11:$11,Сады!$26:$28,Сады!$34:$36,Сады!$40:$41,Сады!$43:$48</formula>
    <oldFormula>Сады!$1:$2,Сады!$5:$5,Сады!$11:$11,Сады!$26:$28,Сады!$34:$36,Сады!$40:$41,Сады!$43:$48</oldFormula>
  </rdn>
  <rdn rId="0" localSheetId="1" customView="1" name="Z_326BC39F_D6F0_4FE4_921E_8C3584105C09_.wvu.Cols" hidden="1" oldHidden="1">
    <formula>Сады!$A:$B</formula>
    <oldFormula>Сады!$A:$B</oldFormula>
  </rdn>
  <rdn rId="0" localSheetId="2" customView="1" name="Z_326BC39F_D6F0_4FE4_921E_8C3584105C09_.wvu.Rows" hidden="1" oldHidden="1">
    <formula>'Школы '!$1:$2,'Школы '!$11:$11,'Школы '!$17:$20,'Школы '!$22:$23,'Школы '!$38:$39,'Школы '!$56:$61</formula>
    <oldFormula>'Школы '!$1:$2,'Школы '!$11:$11,'Школы '!$17:$20,'Школы '!$22:$23,'Школы '!$38:$39,'Школы '!$56:$61</oldFormula>
  </rdn>
  <rdn rId="0" localSheetId="2" customView="1" name="Z_326BC39F_D6F0_4FE4_921E_8C3584105C09_.wvu.Cols" hidden="1" oldHidden="1">
    <formula>'Школы '!$A:$B</formula>
    <oldFormula>'Школы '!$A:$B</oldFormula>
  </rdn>
  <rcv guid="{326BC39F-D6F0-4FE4-921E-8C3584105C09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4" sId="1" ref="D1:D1048576" action="deleteCol">
    <undo index="0" exp="area" ref3D="1" dr="$A$3:$XFD$4" dn="Z_326BC39F_D6F0_4FE4_921E_8C3584105C09_.wvu.PrintTitles" sId="1"/>
    <undo index="12" exp="area" ref3D="1" dr="$A$43:$XFD$48" dn="Z_326BC39F_D6F0_4FE4_921E_8C3584105C09_.wvu.Rows" sId="1"/>
    <undo index="10" exp="area" ref3D="1" dr="$A$40:$XFD$41" dn="Z_326BC39F_D6F0_4FE4_921E_8C3584105C09_.wvu.Rows" sId="1"/>
    <undo index="8" exp="area" ref3D="1" dr="$A$34:$XFD$36" dn="Z_326BC39F_D6F0_4FE4_921E_8C3584105C09_.wvu.Rows" sId="1"/>
    <undo index="6" exp="area" ref3D="1" dr="$A$26:$XFD$28" dn="Z_326BC39F_D6F0_4FE4_921E_8C3584105C09_.wvu.Rows" sId="1"/>
    <undo index="4" exp="area" ref3D="1" dr="$A$11:$XFD$11" dn="Z_326BC39F_D6F0_4FE4_921E_8C3584105C09_.wvu.Rows" sId="1"/>
    <undo index="2" exp="area" ref3D="1" dr="$A$5:$XFD$5" dn="Z_326BC39F_D6F0_4FE4_921E_8C3584105C09_.wvu.Rows" sId="1"/>
    <undo index="1" exp="area" ref3D="1" dr="$A$1:$XFD$2" dn="Z_326BC39F_D6F0_4FE4_921E_8C3584105C09_.wvu.Rows" sId="1"/>
    <undo index="0" exp="area" ref3D="1" dr="$A$3:$XFD$4" dn="Заголовки_для_печати" sId="1"/>
    <undo index="12" exp="area" ref3D="1" dr="$A$43:$XFD$48" dn="Z_F2ACC31D_212F_430C_B67B_9D098C2820FB_.wvu.Rows" sId="1"/>
    <undo index="10" exp="area" ref3D="1" dr="$A$40:$XFD$41" dn="Z_F2ACC31D_212F_430C_B67B_9D098C2820FB_.wvu.Rows" sId="1"/>
    <undo index="8" exp="area" ref3D="1" dr="$A$34:$XFD$36" dn="Z_F2ACC31D_212F_430C_B67B_9D098C2820FB_.wvu.Rows" sId="1"/>
    <undo index="6" exp="area" ref3D="1" dr="$A$26:$XFD$28" dn="Z_F2ACC31D_212F_430C_B67B_9D098C2820FB_.wvu.Rows" sId="1"/>
    <undo index="4" exp="area" ref3D="1" dr="$A$11:$XFD$11" dn="Z_F2ACC31D_212F_430C_B67B_9D098C2820FB_.wvu.Rows" sId="1"/>
    <undo index="2" exp="area" ref3D="1" dr="$A$5:$XFD$5" dn="Z_F2ACC31D_212F_430C_B67B_9D098C2820FB_.wvu.Rows" sId="1"/>
    <undo index="1" exp="area" ref3D="1" dr="$A$1:$XFD$2" dn="Z_F2ACC31D_212F_430C_B67B_9D098C2820FB_.wvu.Rows" sId="1"/>
    <undo index="0" exp="area" ref3D="1" dr="$A$3:$XFD$4" dn="Z_F2ACC31D_212F_430C_B67B_9D098C2820FB_.wvu.PrintTitles" sId="1"/>
    <undo index="12" exp="area" ref3D="1" dr="$A$43:$XFD$48" dn="Z_5C3FB9A3_CFCD_4728_973C_7727739E5F38_.wvu.Rows" sId="1"/>
    <undo index="10" exp="area" ref3D="1" dr="$A$40:$XFD$41" dn="Z_5C3FB9A3_CFCD_4728_973C_7727739E5F38_.wvu.Rows" sId="1"/>
    <undo index="8" exp="area" ref3D="1" dr="$A$34:$XFD$36" dn="Z_5C3FB9A3_CFCD_4728_973C_7727739E5F38_.wvu.Rows" sId="1"/>
    <undo index="6" exp="area" ref3D="1" dr="$A$26:$XFD$28" dn="Z_5C3FB9A3_CFCD_4728_973C_7727739E5F38_.wvu.Rows" sId="1"/>
    <undo index="4" exp="area" ref3D="1" dr="$A$11:$XFD$11" dn="Z_5C3FB9A3_CFCD_4728_973C_7727739E5F38_.wvu.Rows" sId="1"/>
    <undo index="2" exp="area" ref3D="1" dr="$A$5:$XFD$5" dn="Z_5C3FB9A3_CFCD_4728_973C_7727739E5F38_.wvu.Rows" sId="1"/>
    <undo index="1" exp="area" ref3D="1" dr="$A$1:$XFD$2" dn="Z_5C3FB9A3_CFCD_4728_973C_7727739E5F38_.wvu.Rows" sId="1"/>
    <undo index="0" exp="area" ref3D="1" dr="$A$3:$XFD$4" dn="Z_5C3FB9A3_CFCD_4728_973C_7727739E5F38_.wvu.PrintTitles" sId="1"/>
    <rfmt sheetId="1" xfDxf="1" sqref="D1:D1048576" start="0" length="0">
      <dxf>
        <font>
          <sz val="28"/>
          <name val="Arial Narrow"/>
          <scheme val="none"/>
        </font>
      </dxf>
    </rfmt>
    <rcc rId="0" sId="1" dxf="1">
      <nc r="D3" t="inlineStr">
        <is>
          <t>ПОДРЯДЧИК 
(победитель аукциона)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" t="inlineStr">
        <is>
          <t>ООО "К-ТЕХ"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8" t="inlineStr">
        <is>
          <t>ООО "К-ТЕХ"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" t="inlineStr">
        <is>
          <t>ООО "СК "РИПИС"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6" t="inlineStr">
        <is>
          <t>ООО "МТ-ГРУПП"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2" t="inlineStr">
        <is>
          <t>ООО "ТМ-СЕРВИС"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3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8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9" t="inlineStr">
        <is>
          <t>ООО "Строительно-монтажное управление СпецСтрой"  (ООО "СМУ СпецСтрой")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0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1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2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3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4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5" t="inlineStr">
        <is>
          <t>ООО "Строительно-монтажное управление СпецСтрой"  (ООО "СМУ СпецСтрой")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D36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1" sqref="D37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1" sqref="D38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1" sqref="D39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40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D41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D42" t="inlineStr">
        <is>
          <t xml:space="preserve">ООО "ИНТЕГРАЛ" 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" sId="1">
    <oc r="G8" t="inlineStr">
      <is>
        <t>ГВС,ХВС-демонтаж-100%монтаж-80%, отопление-демонтаж-10%, ремонт фасада-40%,ремонт групп- 40%</t>
      </is>
    </oc>
    <nc r="G8" t="inlineStr">
      <is>
        <t>ГВС,ХВС монтаж-80%, отопление-монтаж-70%, ремонт фасада-40%,ремонт групп- 40%</t>
      </is>
    </nc>
  </rcc>
  <rcc rId="116" sId="1">
    <oc r="G12" t="inlineStr">
      <is>
        <t>хвс гвс и отопление демонтаж 90%, монтаж 50%, канализацию не начали.</t>
      </is>
    </oc>
    <nc r="G12" t="inlineStr">
      <is>
        <t>хвс гвс и отопление монтаж 50%</t>
      </is>
    </nc>
  </rcc>
  <rcc rId="117" sId="1">
    <oc r="G13" t="inlineStr">
      <is>
        <t>Готовы "Санузлы групп 1, 2, 4, 5, ," и пищеблок 50%,  "Подвал- Водоснабжение и Отопление". Ведутся работы 40 %</t>
      </is>
    </oc>
    <nc r="G13" t="inlineStr">
      <is>
        <t>Готовы "Санузлы групп 1, 2, 4, 5, ," и пищеблок 70%,  "Подвал- Водоснабжение и Отопление". Ведутся работы 60 %</t>
      </is>
    </nc>
  </rcc>
  <rcc rId="118" sId="1">
    <oc r="G14" t="inlineStr">
      <is>
        <t>монтаж хвс гвс магистрали по подвалу готовность 60%, отопление и канализацию не начали.</t>
      </is>
    </oc>
    <nc r="G14" t="inlineStr">
      <is>
        <t>монтаж хвс гвс магистрали по подвалу готовность 90%, отопление</t>
      </is>
    </nc>
  </rcc>
  <rcc rId="119" sId="1">
    <oc r="G15" t="inlineStr">
      <is>
        <t>хвс и гвс, отопление и канализация демонтаж 100%, монтаж на 85%</t>
      </is>
    </oc>
    <nc r="G15" t="inlineStr">
      <is>
        <t>хвс и гвс, отопление и канализация монтаж на 95%</t>
      </is>
    </nc>
  </rcc>
  <rcc rId="120" sId="1" numFmtId="19">
    <oc r="F18">
      <v>43738</v>
    </oc>
    <nc r="F18">
      <v>43735</v>
    </nc>
  </rcc>
  <rcc rId="121" sId="1">
    <oc r="G18" t="inlineStr">
      <is>
        <t>Замена покрытия веранд из поликарбоната выполнено на 50%</t>
      </is>
    </oc>
    <nc r="G18" t="inlineStr">
      <is>
        <t>Замена покрытия веранд из поликарбоната выполнено на 70%</t>
      </is>
    </nc>
  </rcc>
  <rcc rId="122" sId="1">
    <oc r="G19" t="inlineStr">
      <is>
        <t>Выполнен по ремонту асфальтового покрытия проезжей части и отмостки на 100%. По устройству прогулочных площадок: асфальтовое покрытие выполнено на 100%, резиновое покрытие - 100%, завезены МАФ.  Выполнен демонтаж старых веранд - 100%, устройство каркаса  новых веранд- 100%, поликарбонат 100%. Работы по замене ограждения   выполнены на 90%</t>
      </is>
    </oc>
    <nc r="G19" t="inlineStr">
      <is>
        <t>Выполнен по ремонту асфальтового покрытия проезжей части и отмостки на 100%. По устройству прогулочных площадок: асфальтовое покрытие выполнено на 100%, резиновое покрытие - 100%, завезены МАФ.  Выполнен демонтаж старых веранд - 100%, устройство каркаса  новых веранд- 100%, поликарбонат 100%. Работы по замене ограждения   выполнены на 95%</t>
      </is>
    </nc>
  </rcc>
  <rrc rId="123" sId="1" ref="A25:XFD25" action="deleteRow">
    <undo index="0" exp="area" ref3D="1" dr="$A$1:$B$1048576" dn="Z_326BC39F_D6F0_4FE4_921E_8C3584105C09_.wvu.Cols" sId="1"/>
    <undo index="12" exp="area" ref3D="1" dr="$A$43:$XFD$48" dn="Z_326BC39F_D6F0_4FE4_921E_8C3584105C09_.wvu.Rows" sId="1"/>
    <undo index="10" exp="area" ref3D="1" dr="$A$40:$XFD$41" dn="Z_326BC39F_D6F0_4FE4_921E_8C3584105C09_.wvu.Rows" sId="1"/>
    <undo index="8" exp="area" ref3D="1" dr="$A$34:$XFD$36" dn="Z_326BC39F_D6F0_4FE4_921E_8C3584105C09_.wvu.Rows" sId="1"/>
    <undo index="6" exp="area" ref3D="1" dr="$A$26:$XFD$28" dn="Z_326BC39F_D6F0_4FE4_921E_8C3584105C09_.wvu.Rows" sId="1"/>
    <undo index="12" exp="area" ref3D="1" dr="$A$43:$XFD$48" dn="Z_F2ACC31D_212F_430C_B67B_9D098C2820FB_.wvu.Rows" sId="1"/>
    <undo index="10" exp="area" ref3D="1" dr="$A$40:$XFD$41" dn="Z_F2ACC31D_212F_430C_B67B_9D098C2820FB_.wvu.Rows" sId="1"/>
    <undo index="8" exp="area" ref3D="1" dr="$A$34:$XFD$36" dn="Z_F2ACC31D_212F_430C_B67B_9D098C2820FB_.wvu.Rows" sId="1"/>
    <undo index="6" exp="area" ref3D="1" dr="$A$26:$XFD$28" dn="Z_F2ACC31D_212F_430C_B67B_9D098C2820FB_.wvu.Rows" sId="1"/>
    <undo index="0" exp="area" ref3D="1" dr="$A$1:$B$1048576" dn="Z_F2ACC31D_212F_430C_B67B_9D098C2820FB_.wvu.Cols" sId="1"/>
    <undo index="12" exp="area" ref3D="1" dr="$A$43:$XFD$48" dn="Z_5C3FB9A3_CFCD_4728_973C_7727739E5F38_.wvu.Rows" sId="1"/>
    <undo index="10" exp="area" ref3D="1" dr="$A$40:$XFD$41" dn="Z_5C3FB9A3_CFCD_4728_973C_7727739E5F38_.wvu.Rows" sId="1"/>
    <undo index="8" exp="area" ref3D="1" dr="$A$34:$XFD$36" dn="Z_5C3FB9A3_CFCD_4728_973C_7727739E5F38_.wvu.Rows" sId="1"/>
    <undo index="6" exp="area" ref3D="1" dr="$A$26:$XFD$28" dn="Z_5C3FB9A3_CFCD_4728_973C_7727739E5F38_.wvu.Rows" sId="1"/>
    <undo index="0" exp="area" ref3D="1" dr="$A$1:$B$1048576" dn="Z_5C3FB9A3_CFCD_4728_973C_7727739E5F38_.wvu.Cols" sId="1"/>
    <rfmt sheetId="1" xfDxf="1" sqref="A25:XFD25" start="0" length="0">
      <dxf>
        <font>
          <sz val="28"/>
          <name val="Arial Narrow"/>
          <scheme val="none"/>
        </font>
      </dxf>
    </rfmt>
    <rfmt sheetId="1" sqref="A25" start="0" length="0">
      <dxf>
        <font>
          <sz val="28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5" start="0" length="0">
      <dxf>
        <font>
          <sz val="28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 xml:space="preserve">Одинцовский районный центр психолого-педагогической, медицинской и социальной помощи "Сопровождение" </t>
        </is>
      </nc>
      <ndxf>
        <font>
          <sz val="28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19">
      <nc r="F25">
        <v>43738</v>
      </nc>
      <ndxf>
        <font>
          <sz val="28"/>
          <color auto="1"/>
          <name val="Arial Narrow"/>
          <scheme val="none"/>
        </font>
        <numFmt numFmtId="19" formatCode="dd/mm/yy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5" t="inlineStr">
        <is>
          <t>не приступили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</rrc>
  <rcc rId="124" sId="1">
    <oc r="G23" t="inlineStr">
      <is>
        <t>Выполнение 70% отделочные работы,  сантехника 50 %, частичная замена электрики 40%</t>
      </is>
    </oc>
    <nc r="G23" t="inlineStr">
      <is>
        <t>Выполнение 95% отделочные работы,  сантехника 95 %</t>
      </is>
    </nc>
  </rcc>
  <rcc rId="125" sId="1">
    <oc r="G24" t="inlineStr">
      <is>
        <t>100% выполненных работ по кровле, к отделочным работам 60%</t>
      </is>
    </oc>
    <nc r="G24" t="inlineStr">
      <is>
        <t>100% выполненных работ по кровле, к отделочным работам 90%</t>
      </is>
    </nc>
  </rcc>
  <rcc rId="126" sId="1">
    <oc r="G28" t="inlineStr">
      <is>
        <t>Демонтаж 100 %, отделка 35%</t>
      </is>
    </oc>
    <nc r="G28" t="inlineStr">
      <is>
        <t>Отделка внутренних помещений 80 %</t>
      </is>
    </nc>
  </rcc>
  <rcc rId="127" sId="1">
    <oc r="F31" t="inlineStr">
      <is>
        <t>закрыт 30.09.2019</t>
      </is>
    </oc>
    <nc r="F31" t="inlineStr">
      <is>
        <t xml:space="preserve"> 30.09.2019</t>
      </is>
    </nc>
  </rcc>
  <rcc rId="128" sId="1" odxf="1" dxf="1">
    <oc r="G29" t="inlineStr">
      <is>
        <t>Демонтаж 100 %, отделка 20 %</t>
      </is>
    </oc>
    <nc r="G29" t="inlineStr">
      <is>
        <t>Отделка внутренних помещений 80 %</t>
      </is>
    </nc>
    <odxf>
      <border outline="0">
        <bottom/>
      </border>
    </odxf>
    <ndxf>
      <border outline="0">
        <bottom style="thin">
          <color indexed="64"/>
        </bottom>
      </border>
    </ndxf>
  </rcc>
  <rcc rId="129" sId="1">
    <oc r="G30" t="inlineStr">
      <is>
        <t>Демонтаж 100 %, отделка 25%</t>
      </is>
    </oc>
    <nc r="G30" t="inlineStr">
      <is>
        <t>Отделка внутренних помещений 80 %</t>
      </is>
    </nc>
  </rcc>
  <rcc rId="130" sId="1" odxf="1" dxf="1">
    <oc r="G31" t="inlineStr">
      <is>
        <t>Демонтаж 100 %, отделка 30 %</t>
      </is>
    </oc>
    <nc r="G31" t="inlineStr">
      <is>
        <t>Отделка внутренних помещений 80 %</t>
      </is>
    </nc>
    <odxf>
      <border outline="0">
        <top/>
        <bottom/>
      </border>
    </odxf>
    <ndxf>
      <border outline="0">
        <top style="thin">
          <color indexed="64"/>
        </top>
        <bottom style="thin">
          <color indexed="64"/>
        </bottom>
      </border>
    </ndxf>
  </rcc>
  <rcc rId="131" sId="1" odxf="1" dxf="1">
    <oc r="G32" t="inlineStr">
      <is>
        <t>Демонтаж 100 %, отделка 20 %</t>
      </is>
    </oc>
    <nc r="G32" t="inlineStr">
      <is>
        <t>Отделка внутренних помещений 80 %</t>
      </is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132" sId="1" odxf="1" dxf="1" numFmtId="19">
    <oc r="F30" t="inlineStr">
      <is>
        <t>закрыт 30.09.2019</t>
      </is>
    </oc>
    <nc r="F30">
      <v>43738</v>
    </nc>
    <odxf>
      <numFmt numFmtId="0" formatCode="General"/>
    </odxf>
    <ndxf>
      <numFmt numFmtId="19" formatCode="dd/mm/yyyy"/>
    </ndxf>
  </rcc>
  <rcc rId="133" sId="1" odxf="1" dxf="1" numFmtId="19">
    <oc r="F29" t="inlineStr">
      <is>
        <t>закрыт 30.09.2019</t>
      </is>
    </oc>
    <nc r="F29">
      <v>43738</v>
    </nc>
    <odxf>
      <numFmt numFmtId="0" formatCode="General"/>
    </odxf>
    <ndxf>
      <numFmt numFmtId="19" formatCode="dd/mm/yyyy"/>
    </ndxf>
  </rcc>
  <rcc rId="134" sId="1" numFmtId="19">
    <oc r="F28" t="inlineStr">
      <is>
        <t>закрыт 30.09.2019</t>
      </is>
    </oc>
    <nc r="F28">
      <v>43738</v>
    </nc>
  </rcc>
  <rcc rId="135" sId="1">
    <oc r="F23" t="inlineStr">
      <is>
        <t>закрыт 27.09.2019</t>
      </is>
    </oc>
    <nc r="F23" t="inlineStr">
      <is>
        <t xml:space="preserve"> 16.09.2019</t>
      </is>
    </nc>
  </rcc>
  <rcc rId="136" sId="1" numFmtId="4">
    <oc r="F22" t="inlineStr">
      <is>
        <t>закрыт 30.09.2019</t>
      </is>
    </oc>
    <nc r="F22">
      <v>43738</v>
    </nc>
  </rcc>
  <rcc rId="137" sId="1">
    <oc r="F41" t="inlineStr">
      <is>
        <t>закрыт 02.10.2019</t>
      </is>
    </oc>
    <nc r="F41" t="inlineStr">
      <is>
        <t xml:space="preserve"> 02.10.2019</t>
      </is>
    </nc>
  </rcc>
  <rcc rId="138" sId="1">
    <oc r="F7" t="inlineStr">
      <is>
        <t>закрыт 30.09.2019</t>
      </is>
    </oc>
    <nc r="F7" t="inlineStr">
      <is>
        <t xml:space="preserve"> 30.09.2019</t>
      </is>
    </nc>
  </rcc>
  <rcc rId="139" sId="1">
    <oc r="F8" t="inlineStr">
      <is>
        <t>закрыт 30.09.2019</t>
      </is>
    </oc>
    <nc r="F8" t="inlineStr">
      <is>
        <t xml:space="preserve"> 30.09.2019</t>
      </is>
    </nc>
  </rcc>
  <rcc rId="140" sId="1">
    <oc r="F9" t="inlineStr">
      <is>
        <t>закрыт 30.09.2019</t>
      </is>
    </oc>
    <nc r="F9" t="inlineStr">
      <is>
        <t xml:space="preserve"> 30.09.2019</t>
      </is>
    </nc>
  </rcc>
  <rcc rId="141" sId="1">
    <oc r="F12" t="inlineStr">
      <is>
        <t>закрыт 23.09.2019</t>
      </is>
    </oc>
    <nc r="F12" t="inlineStr">
      <is>
        <t xml:space="preserve"> 30.09.2019</t>
      </is>
    </nc>
  </rcc>
  <rcc rId="142" sId="1" numFmtId="19">
    <oc r="F13" t="inlineStr">
      <is>
        <t>закрыт 26.09.2019</t>
      </is>
    </oc>
    <nc r="F13">
      <v>43738</v>
    </nc>
  </rcc>
  <rcc rId="143" sId="1">
    <oc r="F14" t="inlineStr">
      <is>
        <t>закрыт 23.09.2019</t>
      </is>
    </oc>
    <nc r="F14" t="inlineStr">
      <is>
        <t xml:space="preserve"> 16.09.2019</t>
      </is>
    </nc>
  </rcc>
  <rcc rId="144" sId="1">
    <oc r="F15" t="inlineStr">
      <is>
        <t>закрыт 16.09.2019</t>
      </is>
    </oc>
    <nc r="F15" t="inlineStr">
      <is>
        <t xml:space="preserve"> 16.09.2019</t>
      </is>
    </nc>
  </rcc>
  <rcc rId="145" sId="1" numFmtId="19">
    <oc r="F37">
      <v>43768</v>
    </oc>
    <nc r="F37">
      <v>43733</v>
    </nc>
  </rcc>
  <rrc rId="146" sId="1" ref="A38:XFD38" action="deleteRow">
    <undo index="0" exp="area" ref3D="1" dr="$A$1:$B$1048576" dn="Z_326BC39F_D6F0_4FE4_921E_8C3584105C09_.wvu.Cols" sId="1"/>
    <undo index="12" exp="area" ref3D="1" dr="$A$42:$XFD$47" dn="Z_326BC39F_D6F0_4FE4_921E_8C3584105C09_.wvu.Rows" sId="1"/>
    <undo index="10" exp="area" ref3D="1" dr="$A$39:$XFD$40" dn="Z_326BC39F_D6F0_4FE4_921E_8C3584105C09_.wvu.Rows" sId="1"/>
    <undo index="12" exp="area" ref3D="1" dr="$A$42:$XFD$47" dn="Z_F2ACC31D_212F_430C_B67B_9D098C2820FB_.wvu.Rows" sId="1"/>
    <undo index="10" exp="area" ref3D="1" dr="$A$39:$XFD$40" dn="Z_F2ACC31D_212F_430C_B67B_9D098C2820FB_.wvu.Rows" sId="1"/>
    <undo index="0" exp="area" ref3D="1" dr="$A$1:$B$1048576" dn="Z_F2ACC31D_212F_430C_B67B_9D098C2820FB_.wvu.Cols" sId="1"/>
    <undo index="12" exp="area" ref3D="1" dr="$A$42:$XFD$47" dn="Z_5C3FB9A3_CFCD_4728_973C_7727739E5F38_.wvu.Rows" sId="1"/>
    <undo index="10" exp="area" ref3D="1" dr="$A$39:$XFD$40" dn="Z_5C3FB9A3_CFCD_4728_973C_7727739E5F38_.wvu.Rows" sId="1"/>
    <undo index="0" exp="area" ref3D="1" dr="$A$1:$B$1048576" dn="Z_5C3FB9A3_CFCD_4728_973C_7727739E5F38_.wvu.Cols" sId="1"/>
    <rfmt sheetId="1" xfDxf="1" sqref="A38:XFD38" start="0" length="0">
      <dxf>
        <font>
          <sz val="28"/>
          <name val="Arial Narrow"/>
          <scheme val="none"/>
        </font>
      </dxf>
    </rfmt>
    <rfmt sheetId="1" sqref="A38" start="0" length="0">
      <dxf>
        <font>
          <sz val="28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38" start="0" length="0">
      <dxf>
        <font>
          <sz val="28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38" t="inlineStr">
        <is>
          <t>МБДОУ детский сад № 33 комбинированного вида</t>
        </is>
      </nc>
      <ndxf>
        <font>
          <sz val="28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8" start="0" length="0">
      <dxf>
        <numFmt numFmtId="19" formatCode="dd/mm/yyyy"/>
        <alignment horizontal="center" vertical="center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E38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s="1" dxf="1" numFmtId="19">
      <nc r="F38">
        <v>43705</v>
      </nc>
      <ndxf>
        <font>
          <sz val="28"/>
          <color auto="1"/>
          <name val="Arial Narrow"/>
          <scheme val="none"/>
        </font>
        <numFmt numFmtId="19" formatCode="dd/mm/yy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8" t="inlineStr">
        <is>
          <t>Работы выполнены</t>
        </is>
      </nc>
      <ndxf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1" sqref="G37" start="0" length="0">
    <dxf>
      <alignment horizontal="center" readingOrder="0"/>
      <border outline="0">
        <bottom style="thin">
          <color indexed="64"/>
        </bottom>
      </border>
    </dxf>
  </rfmt>
  <rcc rId="147" sId="1">
    <oc r="G37" t="inlineStr">
      <is>
        <t>80% демонтажных рабт, к кровле не приступали. 50% выполнения отделочных работ</t>
      </is>
    </oc>
    <nc r="G37" t="inlineStr">
      <is>
        <t>Отделка внутренних помещений 80 %, кровельные работы 80%</t>
      </is>
    </nc>
  </rcc>
  <rcc rId="148" sId="1">
    <oc r="G40" t="inlineStr">
      <is>
        <t>Демонтажные работы выполнены, ремонт кровли 10%</t>
      </is>
    </oc>
    <nc r="G40" t="inlineStr">
      <is>
        <t>Ремонт кровли 35%</t>
      </is>
    </nc>
  </rcc>
  <rcv guid="{326BC39F-D6F0-4FE4-921E-8C3584105C09}" action="delete"/>
  <rdn rId="0" localSheetId="1" customView="1" name="Z_326BC39F_D6F0_4FE4_921E_8C3584105C09_.wvu.PrintTitles" hidden="1" oldHidden="1">
    <formula>Сады!$3:$4</formula>
    <oldFormula>Сады!$3:$4</oldFormula>
  </rdn>
  <rdn rId="0" localSheetId="1" customView="1" name="Z_326BC39F_D6F0_4FE4_921E_8C3584105C09_.wvu.Rows" hidden="1" oldHidden="1">
    <formula>Сады!$1:$2,Сады!$5:$5,Сады!$11:$11,Сады!$25:$27,Сады!$33:$35,Сады!$38:$39,Сады!$41:$46</formula>
    <oldFormula>Сады!$1:$2,Сады!$5:$5,Сады!$11:$11,Сады!$25:$27,Сады!$33:$35,Сады!$38:$39,Сады!$41:$46</oldFormula>
  </rdn>
  <rdn rId="0" localSheetId="1" customView="1" name="Z_326BC39F_D6F0_4FE4_921E_8C3584105C09_.wvu.Cols" hidden="1" oldHidden="1">
    <formula>Сады!$A:$B</formula>
    <oldFormula>Сады!$A:$B</oldFormula>
  </rdn>
  <rdn rId="0" localSheetId="2" customView="1" name="Z_326BC39F_D6F0_4FE4_921E_8C3584105C09_.wvu.Rows" hidden="1" oldHidden="1">
    <formula>'Школы '!$1:$2,'Школы '!$11:$11,'Школы '!$17:$20,'Школы '!$22:$23,'Школы '!$38:$39,'Школы '!$56:$61</formula>
    <oldFormula>'Школы '!$1:$2,'Школы '!$11:$11,'Школы '!$17:$20,'Школы '!$22:$23,'Школы '!$38:$39,'Школы '!$56:$61</oldFormula>
  </rdn>
  <rdn rId="0" localSheetId="2" customView="1" name="Z_326BC39F_D6F0_4FE4_921E_8C3584105C09_.wvu.Cols" hidden="1" oldHidden="1">
    <formula>'Школы '!$A:$B</formula>
    <oldFormula>'Школы '!$A:$B</oldFormula>
  </rdn>
  <rcv guid="{326BC39F-D6F0-4FE4-921E-8C3584105C09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4" sId="2">
    <oc r="G5" t="inlineStr">
      <is>
        <t>ремонт фасада -30%</t>
      </is>
    </oc>
    <nc r="G5" t="inlineStr">
      <is>
        <t>ремонт фасада -60%</t>
      </is>
    </nc>
  </rcc>
  <rcc rId="155" sId="2">
    <oc r="G8" t="inlineStr">
      <is>
        <t>работы выполнены на 90% ( ожидание МАФов)</t>
      </is>
    </oc>
    <nc r="G8" t="inlineStr">
      <is>
        <t>ремонтные работы выполнены на 90%</t>
      </is>
    </nc>
  </rcc>
  <rrc rId="156" sId="2" ref="A13:XFD13" action="deleteRow">
    <undo index="0" exp="area" ref3D="1" dr="$A$1:$B$1048576" dn="Z_326BC39F_D6F0_4FE4_921E_8C3584105C09_.wvu.Cols" sId="2"/>
    <undo index="10" exp="area" ref3D="1" dr="$A$56:$XFD$61" dn="Z_326BC39F_D6F0_4FE4_921E_8C3584105C09_.wvu.Rows" sId="2"/>
    <undo index="8" exp="area" ref3D="1" dr="$A$38:$XFD$39" dn="Z_326BC39F_D6F0_4FE4_921E_8C3584105C09_.wvu.Rows" sId="2"/>
    <undo index="6" exp="area" ref3D="1" dr="$A$22:$XFD$23" dn="Z_326BC39F_D6F0_4FE4_921E_8C3584105C09_.wvu.Rows" sId="2"/>
    <undo index="4" exp="area" ref3D="1" dr="$A$17:$XFD$20" dn="Z_326BC39F_D6F0_4FE4_921E_8C3584105C09_.wvu.Rows" sId="2"/>
    <undo index="10" exp="area" ref3D="1" dr="$A$56:$XFD$61" dn="Z_F2ACC31D_212F_430C_B67B_9D098C2820FB_.wvu.Rows" sId="2"/>
    <undo index="8" exp="area" ref3D="1" dr="$A$38:$XFD$39" dn="Z_F2ACC31D_212F_430C_B67B_9D098C2820FB_.wvu.Rows" sId="2"/>
    <undo index="6" exp="area" ref3D="1" dr="$A$22:$XFD$23" dn="Z_F2ACC31D_212F_430C_B67B_9D098C2820FB_.wvu.Rows" sId="2"/>
    <undo index="4" exp="area" ref3D="1" dr="$A$17:$XFD$20" dn="Z_F2ACC31D_212F_430C_B67B_9D098C2820FB_.wvu.Rows" sId="2"/>
    <undo index="0" exp="area" ref3D="1" dr="$A$1:$B$1048576" dn="Z_F2ACC31D_212F_430C_B67B_9D098C2820FB_.wvu.Cols" sId="2"/>
    <undo index="10" exp="area" ref3D="1" dr="$A$56:$XFD$61" dn="Z_5C3FB9A3_CFCD_4728_973C_7727739E5F38_.wvu.Rows" sId="2"/>
    <undo index="8" exp="area" ref3D="1" dr="$A$38:$XFD$39" dn="Z_5C3FB9A3_CFCD_4728_973C_7727739E5F38_.wvu.Rows" sId="2"/>
    <undo index="6" exp="area" ref3D="1" dr="$A$22:$XFD$23" dn="Z_5C3FB9A3_CFCD_4728_973C_7727739E5F38_.wvu.Rows" sId="2"/>
    <undo index="4" exp="area" ref3D="1" dr="$A$17:$XFD$20" dn="Z_5C3FB9A3_CFCD_4728_973C_7727739E5F38_.wvu.Rows" sId="2"/>
    <undo index="0" exp="area" ref3D="1" dr="$A$1:$B$1048576" dn="Z_5C3FB9A3_CFCD_4728_973C_7727739E5F38_.wvu.Cols" sId="2"/>
    <rfmt sheetId="2" xfDxf="1" sqref="A13:XFD13" start="0" length="0">
      <dxf>
        <font>
          <sz val="28"/>
          <name val="Arial Narrow"/>
          <scheme val="none"/>
        </font>
      </dxf>
    </rfmt>
    <rcc rId="0" sId="2" dxf="1">
      <nc r="A13" t="inlineStr">
        <is>
          <t>7у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" t="inlineStr">
        <is>
          <t>МАОУ Одинцовский лицей № 6 им. А.С. Пушкина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" t="inlineStr">
        <is>
          <t>МАОУ Одинцовский лицей № 6 им. А.С. Пушкина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" t="inlineStr">
        <is>
          <t>26.08.2019
№0848300045419000899</t>
        </is>
      </nc>
      <ndxf>
        <numFmt numFmtId="19" formatCode="dd/mm/yy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" t="inlineStr">
        <is>
          <t>10.10.2019
(45 календарных дней с даты заключения договора)</t>
        </is>
      </nc>
      <ndxf>
        <numFmt numFmtId="19" formatCode="dd/mm/yy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9">
      <nc r="F13">
        <v>43738</v>
      </nc>
      <ndxf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</border>
      </ndxf>
    </rcc>
    <rcc rId="0" sId="2" dxf="1">
      <nc r="G13" t="inlineStr">
        <is>
          <t>Отмостка -100%,  спрорт площадка -85%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57" sId="2" ref="A13:XFD13" action="deleteRow">
    <undo index="0" exp="area" ref3D="1" dr="$A$1:$B$1048576" dn="Z_326BC39F_D6F0_4FE4_921E_8C3584105C09_.wvu.Cols" sId="2"/>
    <undo index="10" exp="area" ref3D="1" dr="$A$55:$XFD$60" dn="Z_326BC39F_D6F0_4FE4_921E_8C3584105C09_.wvu.Rows" sId="2"/>
    <undo index="8" exp="area" ref3D="1" dr="$A$37:$XFD$38" dn="Z_326BC39F_D6F0_4FE4_921E_8C3584105C09_.wvu.Rows" sId="2"/>
    <undo index="6" exp="area" ref3D="1" dr="$A$21:$XFD$22" dn="Z_326BC39F_D6F0_4FE4_921E_8C3584105C09_.wvu.Rows" sId="2"/>
    <undo index="4" exp="area" ref3D="1" dr="$A$16:$XFD$19" dn="Z_326BC39F_D6F0_4FE4_921E_8C3584105C09_.wvu.Rows" sId="2"/>
    <undo index="10" exp="area" ref3D="1" dr="$A$55:$XFD$60" dn="Z_F2ACC31D_212F_430C_B67B_9D098C2820FB_.wvu.Rows" sId="2"/>
    <undo index="8" exp="area" ref3D="1" dr="$A$37:$XFD$38" dn="Z_F2ACC31D_212F_430C_B67B_9D098C2820FB_.wvu.Rows" sId="2"/>
    <undo index="6" exp="area" ref3D="1" dr="$A$21:$XFD$22" dn="Z_F2ACC31D_212F_430C_B67B_9D098C2820FB_.wvu.Rows" sId="2"/>
    <undo index="4" exp="area" ref3D="1" dr="$A$16:$XFD$19" dn="Z_F2ACC31D_212F_430C_B67B_9D098C2820FB_.wvu.Rows" sId="2"/>
    <undo index="0" exp="area" ref3D="1" dr="$A$1:$B$1048576" dn="Z_F2ACC31D_212F_430C_B67B_9D098C2820FB_.wvu.Cols" sId="2"/>
    <undo index="10" exp="area" ref3D="1" dr="$A$55:$XFD$60" dn="Z_5C3FB9A3_CFCD_4728_973C_7727739E5F38_.wvu.Rows" sId="2"/>
    <undo index="8" exp="area" ref3D="1" dr="$A$37:$XFD$38" dn="Z_5C3FB9A3_CFCD_4728_973C_7727739E5F38_.wvu.Rows" sId="2"/>
    <undo index="6" exp="area" ref3D="1" dr="$A$21:$XFD$22" dn="Z_5C3FB9A3_CFCD_4728_973C_7727739E5F38_.wvu.Rows" sId="2"/>
    <undo index="4" exp="area" ref3D="1" dr="$A$16:$XFD$19" dn="Z_5C3FB9A3_CFCD_4728_973C_7727739E5F38_.wvu.Rows" sId="2"/>
    <undo index="0" exp="area" ref3D="1" dr="$A$1:$B$1048576" dn="Z_5C3FB9A3_CFCD_4728_973C_7727739E5F38_.wvu.Cols" sId="2"/>
    <rfmt sheetId="2" xfDxf="1" sqref="A13:XFD13" start="0" length="0">
      <dxf>
        <font>
          <sz val="28"/>
          <name val="Arial Narrow"/>
          <scheme val="none"/>
        </font>
      </dxf>
    </rfmt>
    <rcc rId="0" sId="2" dxf="1">
      <nc r="A13" t="inlineStr">
        <is>
          <t>9у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" t="inlineStr">
        <is>
          <t>МБОУ Одинцовская СОШ №5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" t="inlineStr">
        <is>
          <t>МБОУ Одинцовская СОШ №5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3" t="inlineStr">
        <is>
          <t>05.08.2019 
 № 075053-19
(дТЗ №30-ТЗ)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" t="inlineStr">
        <is>
          <t>04.10.2019
(60 календарных дней с даты заключения договора)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9">
      <nc r="F13">
        <v>43738</v>
      </nc>
      <ndxf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3" t="inlineStr">
        <is>
          <t>Работы выполнены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58" sId="2" ref="A13:XFD13" action="deleteRow">
    <undo index="0" exp="area" ref3D="1" dr="$A$1:$B$1048576" dn="Z_326BC39F_D6F0_4FE4_921E_8C3584105C09_.wvu.Cols" sId="2"/>
    <undo index="10" exp="area" ref3D="1" dr="$A$54:$XFD$59" dn="Z_326BC39F_D6F0_4FE4_921E_8C3584105C09_.wvu.Rows" sId="2"/>
    <undo index="8" exp="area" ref3D="1" dr="$A$36:$XFD$37" dn="Z_326BC39F_D6F0_4FE4_921E_8C3584105C09_.wvu.Rows" sId="2"/>
    <undo index="6" exp="area" ref3D="1" dr="$A$20:$XFD$21" dn="Z_326BC39F_D6F0_4FE4_921E_8C3584105C09_.wvu.Rows" sId="2"/>
    <undo index="4" exp="area" ref3D="1" dr="$A$15:$XFD$18" dn="Z_326BC39F_D6F0_4FE4_921E_8C3584105C09_.wvu.Rows" sId="2"/>
    <undo index="10" exp="area" ref3D="1" dr="$A$54:$XFD$59" dn="Z_F2ACC31D_212F_430C_B67B_9D098C2820FB_.wvu.Rows" sId="2"/>
    <undo index="8" exp="area" ref3D="1" dr="$A$36:$XFD$37" dn="Z_F2ACC31D_212F_430C_B67B_9D098C2820FB_.wvu.Rows" sId="2"/>
    <undo index="6" exp="area" ref3D="1" dr="$A$20:$XFD$21" dn="Z_F2ACC31D_212F_430C_B67B_9D098C2820FB_.wvu.Rows" sId="2"/>
    <undo index="4" exp="area" ref3D="1" dr="$A$15:$XFD$18" dn="Z_F2ACC31D_212F_430C_B67B_9D098C2820FB_.wvu.Rows" sId="2"/>
    <undo index="0" exp="area" ref3D="1" dr="$A$1:$B$1048576" dn="Z_F2ACC31D_212F_430C_B67B_9D098C2820FB_.wvu.Cols" sId="2"/>
    <undo index="10" exp="area" ref3D="1" dr="$A$54:$XFD$59" dn="Z_5C3FB9A3_CFCD_4728_973C_7727739E5F38_.wvu.Rows" sId="2"/>
    <undo index="8" exp="area" ref3D="1" dr="$A$36:$XFD$37" dn="Z_5C3FB9A3_CFCD_4728_973C_7727739E5F38_.wvu.Rows" sId="2"/>
    <undo index="6" exp="area" ref3D="1" dr="$A$20:$XFD$21" dn="Z_5C3FB9A3_CFCD_4728_973C_7727739E5F38_.wvu.Rows" sId="2"/>
    <undo index="4" exp="area" ref3D="1" dr="$A$15:$XFD$18" dn="Z_5C3FB9A3_CFCD_4728_973C_7727739E5F38_.wvu.Rows" sId="2"/>
    <undo index="0" exp="area" ref3D="1" dr="$A$1:$B$1048576" dn="Z_5C3FB9A3_CFCD_4728_973C_7727739E5F38_.wvu.Cols" sId="2"/>
    <rfmt sheetId="2" xfDxf="1" sqref="A13:XFD13" start="0" length="0">
      <dxf>
        <font>
          <sz val="28"/>
          <name val="Arial Narrow"/>
          <scheme val="none"/>
        </font>
      </dxf>
    </rfmt>
    <rcc rId="0" sId="2" dxf="1">
      <nc r="A13">
        <v>4</v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3" t="inlineStr">
        <is>
          <t>Управление образования Администрации
Одинцовского муниципального района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3" t="inlineStr">
        <is>
          <t>МБОУ Часцовская СОШ</t>
        </is>
      </nc>
      <ndxf>
        <font>
          <sz val="28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D13" t="inlineStr">
        <is>
          <t>28.06.2019
№ Р-595/19 
(дТЗ №11-ТЗ)</t>
        </is>
      </nc>
      <ndxf>
        <numFmt numFmtId="19" formatCode="dd/mm/yy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13" t="inlineStr">
        <is>
          <t>27.09.2019
(в течение 90 (девяносто) календарных дней с момента заключения Контракта)</t>
        </is>
      </nc>
      <ndxf>
        <numFmt numFmtId="19" formatCode="dd/mm/yy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9">
      <nc r="F13">
        <v>43725</v>
      </nc>
      <ndxf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>
      <nc r="G13" t="inlineStr">
        <is>
          <t>Выполнены демонтажные работы кровли и козырьков -100%, устройство утепления и стяжки кровли и козырьков -100%, устройство гидроизоляционного слоя кровли - 1000%, козырьков - 30%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</rrc>
  <rrc rId="159" sId="2" ref="A13:XFD13" action="deleteRow">
    <undo index="0" exp="area" ref3D="1" dr="$A$1:$B$1048576" dn="Z_326BC39F_D6F0_4FE4_921E_8C3584105C09_.wvu.Cols" sId="2"/>
    <undo index="10" exp="area" ref3D="1" dr="$A$53:$XFD$58" dn="Z_326BC39F_D6F0_4FE4_921E_8C3584105C09_.wvu.Rows" sId="2"/>
    <undo index="8" exp="area" ref3D="1" dr="$A$35:$XFD$36" dn="Z_326BC39F_D6F0_4FE4_921E_8C3584105C09_.wvu.Rows" sId="2"/>
    <undo index="6" exp="area" ref3D="1" dr="$A$19:$XFD$20" dn="Z_326BC39F_D6F0_4FE4_921E_8C3584105C09_.wvu.Rows" sId="2"/>
    <undo index="4" exp="area" ref3D="1" dr="$A$14:$XFD$17" dn="Z_326BC39F_D6F0_4FE4_921E_8C3584105C09_.wvu.Rows" sId="2"/>
    <undo index="10" exp="area" ref3D="1" dr="$A$53:$XFD$58" dn="Z_F2ACC31D_212F_430C_B67B_9D098C2820FB_.wvu.Rows" sId="2"/>
    <undo index="8" exp="area" ref3D="1" dr="$A$35:$XFD$36" dn="Z_F2ACC31D_212F_430C_B67B_9D098C2820FB_.wvu.Rows" sId="2"/>
    <undo index="6" exp="area" ref3D="1" dr="$A$19:$XFD$20" dn="Z_F2ACC31D_212F_430C_B67B_9D098C2820FB_.wvu.Rows" sId="2"/>
    <undo index="4" exp="area" ref3D="1" dr="$A$14:$XFD$17" dn="Z_F2ACC31D_212F_430C_B67B_9D098C2820FB_.wvu.Rows" sId="2"/>
    <undo index="0" exp="area" ref3D="1" dr="$A$1:$B$1048576" dn="Z_F2ACC31D_212F_430C_B67B_9D098C2820FB_.wvu.Cols" sId="2"/>
    <undo index="10" exp="area" ref3D="1" dr="$A$53:$XFD$58" dn="Z_5C3FB9A3_CFCD_4728_973C_7727739E5F38_.wvu.Rows" sId="2"/>
    <undo index="8" exp="area" ref3D="1" dr="$A$35:$XFD$36" dn="Z_5C3FB9A3_CFCD_4728_973C_7727739E5F38_.wvu.Rows" sId="2"/>
    <undo index="6" exp="area" ref3D="1" dr="$A$19:$XFD$20" dn="Z_5C3FB9A3_CFCD_4728_973C_7727739E5F38_.wvu.Rows" sId="2"/>
    <undo index="4" exp="area" ref3D="1" dr="$A$14:$XFD$17" dn="Z_5C3FB9A3_CFCD_4728_973C_7727739E5F38_.wvu.Rows" sId="2"/>
    <undo index="0" exp="area" ref3D="1" dr="$A$1:$B$1048576" dn="Z_5C3FB9A3_CFCD_4728_973C_7727739E5F38_.wvu.Cols" sId="2"/>
    <rfmt sheetId="2" xfDxf="1" sqref="A13:XFD13" start="0" length="0">
      <dxf>
        <font>
          <sz val="28"/>
          <name val="Arial Narrow"/>
          <scheme val="none"/>
        </font>
      </dxf>
    </rfmt>
    <rfmt sheetId="2" sqref="A13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3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3" start="0" length="0">
      <dxf>
        <font>
          <sz val="28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D13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3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3" start="0" length="0">
      <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</border>
      </dxf>
    </rfmt>
    <rfmt sheetId="2" sqref="G13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</rrc>
  <rrc rId="160" sId="2" ref="A21:XFD21" action="deleteRow">
    <undo index="0" exp="area" ref3D="1" dr="$A$1:$B$1048576" dn="Z_326BC39F_D6F0_4FE4_921E_8C3584105C09_.wvu.Cols" sId="2"/>
    <undo index="10" exp="area" ref3D="1" dr="$A$52:$XFD$57" dn="Z_326BC39F_D6F0_4FE4_921E_8C3584105C09_.wvu.Rows" sId="2"/>
    <undo index="8" exp="area" ref3D="1" dr="$A$34:$XFD$35" dn="Z_326BC39F_D6F0_4FE4_921E_8C3584105C09_.wvu.Rows" sId="2"/>
    <undo index="10" exp="area" ref3D="1" dr="$A$52:$XFD$57" dn="Z_F2ACC31D_212F_430C_B67B_9D098C2820FB_.wvu.Rows" sId="2"/>
    <undo index="8" exp="area" ref3D="1" dr="$A$34:$XFD$35" dn="Z_F2ACC31D_212F_430C_B67B_9D098C2820FB_.wvu.Rows" sId="2"/>
    <undo index="0" exp="area" ref3D="1" dr="$A$1:$B$1048576" dn="Z_F2ACC31D_212F_430C_B67B_9D098C2820FB_.wvu.Cols" sId="2"/>
    <undo index="10" exp="area" ref3D="1" dr="$A$52:$XFD$57" dn="Z_5C3FB9A3_CFCD_4728_973C_7727739E5F38_.wvu.Rows" sId="2"/>
    <undo index="8" exp="area" ref3D="1" dr="$A$34:$XFD$35" dn="Z_5C3FB9A3_CFCD_4728_973C_7727739E5F38_.wvu.Rows" sId="2"/>
    <undo index="0" exp="area" ref3D="1" dr="$A$1:$B$1048576" dn="Z_5C3FB9A3_CFCD_4728_973C_7727739E5F38_.wvu.Cols" sId="2"/>
    <rfmt sheetId="2" xfDxf="1" sqref="A21:XFD21" start="0" length="0">
      <dxf>
        <font>
          <sz val="28"/>
          <name val="Arial Narrow"/>
          <scheme val="none"/>
        </font>
      </dxf>
    </rfmt>
    <rfmt sheetId="2" sqref="A21" start="0" length="0">
      <dxf>
        <font>
          <sz val="28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21" start="0" length="0">
      <dxf>
        <font>
          <sz val="28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C21" t="inlineStr">
        <is>
          <t>МБОУ Одинцовская СОШ №9 им. М.И. Неделина</t>
        </is>
      </nc>
      <ndxf>
        <font>
          <sz val="28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21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1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F21">
        <v>43738</v>
      </nc>
      <ndxf>
        <font>
          <sz val="28"/>
          <color auto="1"/>
          <name val="Arial Narrow"/>
          <scheme val="none"/>
        </font>
        <numFmt numFmtId="19" formatCode="dd/mm/yy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21" t="inlineStr">
        <is>
          <t>выполнение кровли-100%, отделочные работы 20%</t>
        </is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1" sId="2" ref="A21:XFD21" action="deleteRow">
    <undo index="0" exp="area" ref3D="1" dr="$A$1:$B$1048576" dn="Z_326BC39F_D6F0_4FE4_921E_8C3584105C09_.wvu.Cols" sId="2"/>
    <undo index="10" exp="area" ref3D="1" dr="$A$51:$XFD$56" dn="Z_326BC39F_D6F0_4FE4_921E_8C3584105C09_.wvu.Rows" sId="2"/>
    <undo index="8" exp="area" ref3D="1" dr="$A$33:$XFD$34" dn="Z_326BC39F_D6F0_4FE4_921E_8C3584105C09_.wvu.Rows" sId="2"/>
    <undo index="10" exp="area" ref3D="1" dr="$A$51:$XFD$56" dn="Z_F2ACC31D_212F_430C_B67B_9D098C2820FB_.wvu.Rows" sId="2"/>
    <undo index="8" exp="area" ref3D="1" dr="$A$33:$XFD$34" dn="Z_F2ACC31D_212F_430C_B67B_9D098C2820FB_.wvu.Rows" sId="2"/>
    <undo index="0" exp="area" ref3D="1" dr="$A$1:$B$1048576" dn="Z_F2ACC31D_212F_430C_B67B_9D098C2820FB_.wvu.Cols" sId="2"/>
    <undo index="10" exp="area" ref3D="1" dr="$A$51:$XFD$56" dn="Z_5C3FB9A3_CFCD_4728_973C_7727739E5F38_.wvu.Rows" sId="2"/>
    <undo index="8" exp="area" ref3D="1" dr="$A$33:$XFD$34" dn="Z_5C3FB9A3_CFCD_4728_973C_7727739E5F38_.wvu.Rows" sId="2"/>
    <undo index="0" exp="area" ref3D="1" dr="$A$1:$B$1048576" dn="Z_5C3FB9A3_CFCD_4728_973C_7727739E5F38_.wvu.Cols" sId="2"/>
    <rfmt sheetId="2" xfDxf="1" sqref="A21:XFD21" start="0" length="0">
      <dxf>
        <font>
          <sz val="28"/>
          <name val="Arial Narrow"/>
          <scheme val="none"/>
        </font>
      </dxf>
    </rfmt>
    <rfmt sheetId="2" sqref="A21" start="0" length="0">
      <dxf>
        <font>
          <sz val="28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21" start="0" length="0">
      <dxf>
        <font>
          <sz val="28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C21" t="inlineStr">
        <is>
          <t>МБОУ Ликинская СОШ</t>
        </is>
      </nc>
      <ndxf>
        <font>
          <sz val="28"/>
          <color auto="1"/>
          <name val="Arial Narrow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21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21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F21">
        <v>43707</v>
      </nc>
      <ndxf>
        <font>
          <sz val="28"/>
          <color auto="1"/>
          <name val="Arial Narrow"/>
          <scheme val="none"/>
        </font>
        <numFmt numFmtId="19" formatCode="dd/mm/yy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21" t="inlineStr">
        <is>
          <t>выполнено</t>
        </is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162" sId="2">
    <oc r="G21" t="inlineStr">
      <is>
        <t>ремон пола коридоро 1-3 этаж -выполнено, ремонт кровли- 40%</t>
      </is>
    </oc>
    <nc r="G21" t="inlineStr">
      <is>
        <t>ремон пола коридоро 1-3 этаж -выполнено, ремонт кровли- 60%</t>
      </is>
    </nc>
  </rcc>
  <rfmt sheetId="1" sqref="F22">
    <dxf>
      <numFmt numFmtId="0" formatCode="General"/>
    </dxf>
  </rfmt>
  <rcc rId="163" sId="1" odxf="1" dxf="1" numFmtId="19">
    <oc r="F22">
      <v>43738</v>
    </oc>
    <nc r="F22">
      <v>43724</v>
    </nc>
    <ndxf>
      <numFmt numFmtId="19" formatCode="dd/mm/yyyy"/>
    </ndxf>
  </rcc>
  <rcc rId="164" sId="1">
    <oc r="G22" t="inlineStr">
      <is>
        <t>демонтаж оконных блоков, частичный монтаж оконных блоков (50%),  70% выполнения по отделочным работам</t>
      </is>
    </oc>
    <nc r="G22" t="inlineStr">
      <is>
        <t>замена оконных блоков(50%),  70% выполнения по отделочным работам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5" sId="2" ref="A12:XFD12" action="deleteRow">
    <undo index="0" exp="area" ref3D="1" dr="$A$1:$B$1048576" dn="Z_326BC39F_D6F0_4FE4_921E_8C3584105C09_.wvu.Cols" sId="2"/>
    <undo index="10" exp="area" ref3D="1" dr="$A$50:$XFD$55" dn="Z_326BC39F_D6F0_4FE4_921E_8C3584105C09_.wvu.Rows" sId="2"/>
    <undo index="8" exp="area" ref3D="1" dr="$A$32:$XFD$33" dn="Z_326BC39F_D6F0_4FE4_921E_8C3584105C09_.wvu.Rows" sId="2"/>
    <undo index="6" exp="area" ref3D="1" dr="$A$18:$XFD$19" dn="Z_326BC39F_D6F0_4FE4_921E_8C3584105C09_.wvu.Rows" sId="2"/>
    <undo index="4" exp="area" ref3D="1" dr="$A$13:$XFD$16" dn="Z_326BC39F_D6F0_4FE4_921E_8C3584105C09_.wvu.Rows" sId="2"/>
    <undo index="10" exp="area" ref3D="1" dr="$A$50:$XFD$55" dn="Z_F2ACC31D_212F_430C_B67B_9D098C2820FB_.wvu.Rows" sId="2"/>
    <undo index="8" exp="area" ref3D="1" dr="$A$32:$XFD$33" dn="Z_F2ACC31D_212F_430C_B67B_9D098C2820FB_.wvu.Rows" sId="2"/>
    <undo index="6" exp="area" ref3D="1" dr="$A$18:$XFD$19" dn="Z_F2ACC31D_212F_430C_B67B_9D098C2820FB_.wvu.Rows" sId="2"/>
    <undo index="4" exp="area" ref3D="1" dr="$A$13:$XFD$16" dn="Z_F2ACC31D_212F_430C_B67B_9D098C2820FB_.wvu.Rows" sId="2"/>
    <undo index="0" exp="area" ref3D="1" dr="$A$1:$B$1048576" dn="Z_F2ACC31D_212F_430C_B67B_9D098C2820FB_.wvu.Cols" sId="2"/>
    <undo index="10" exp="area" ref3D="1" dr="$A$50:$XFD$55" dn="Z_5C3FB9A3_CFCD_4728_973C_7727739E5F38_.wvu.Rows" sId="2"/>
    <undo index="8" exp="area" ref3D="1" dr="$A$32:$XFD$33" dn="Z_5C3FB9A3_CFCD_4728_973C_7727739E5F38_.wvu.Rows" sId="2"/>
    <undo index="6" exp="area" ref3D="1" dr="$A$18:$XFD$19" dn="Z_5C3FB9A3_CFCD_4728_973C_7727739E5F38_.wvu.Rows" sId="2"/>
    <undo index="4" exp="area" ref3D="1" dr="$A$13:$XFD$16" dn="Z_5C3FB9A3_CFCD_4728_973C_7727739E5F38_.wvu.Rows" sId="2"/>
    <undo index="0" exp="area" ref3D="1" dr="$A$1:$B$1048576" dn="Z_5C3FB9A3_CFCD_4728_973C_7727739E5F38_.wvu.Cols" sId="2"/>
    <rfmt sheetId="2" xfDxf="1" sqref="A12:XFD12" start="0" length="0">
      <dxf>
        <font>
          <sz val="28"/>
          <name val="Arial Narrow"/>
          <scheme val="none"/>
        </font>
      </dxf>
    </rfmt>
    <rcc rId="0" sId="2" dxf="1">
      <nc r="A12" t="inlineStr">
        <is>
          <t>3у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12" t="inlineStr">
        <is>
          <t>МАУДО Одинцовский центр эстетического воспитания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12" t="inlineStr">
        <is>
          <t>МАУДО Одинцовский центр эстетического воспитания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12" t="inlineStr">
        <is>
          <t>после 29.08.2019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1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2" start="0" length="0">
      <dxf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G12" t="inlineStr">
        <is>
          <t xml:space="preserve">не разыгран 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166" sId="2">
    <oc r="G20" t="inlineStr">
      <is>
        <t>ремон пола коридоро 1-3 этаж -выполнено, ремонт кровли- 60%</t>
      </is>
    </oc>
    <nc r="G20" t="inlineStr">
      <is>
        <t>работы по ремонту внутр. Помешений 100 %, ремонт кровли- 60%</t>
      </is>
    </nc>
  </rcc>
  <rrc rId="167" sId="2" ref="A21:XFD21" action="deleteRow">
    <undo index="0" exp="area" ref3D="1" dr="$A$1:$B$1048576" dn="Z_326BC39F_D6F0_4FE4_921E_8C3584105C09_.wvu.Cols" sId="2"/>
    <undo index="10" exp="area" ref3D="1" dr="$A$49:$XFD$54" dn="Z_326BC39F_D6F0_4FE4_921E_8C3584105C09_.wvu.Rows" sId="2"/>
    <undo index="8" exp="area" ref3D="1" dr="$A$31:$XFD$32" dn="Z_326BC39F_D6F0_4FE4_921E_8C3584105C09_.wvu.Rows" sId="2"/>
    <undo index="10" exp="area" ref3D="1" dr="$A$49:$XFD$54" dn="Z_F2ACC31D_212F_430C_B67B_9D098C2820FB_.wvu.Rows" sId="2"/>
    <undo index="8" exp="area" ref3D="1" dr="$A$31:$XFD$32" dn="Z_F2ACC31D_212F_430C_B67B_9D098C2820FB_.wvu.Rows" sId="2"/>
    <undo index="0" exp="area" ref3D="1" dr="$A$1:$B$1048576" dn="Z_F2ACC31D_212F_430C_B67B_9D098C2820FB_.wvu.Cols" sId="2"/>
    <undo index="10" exp="area" ref3D="1" dr="$A$49:$XFD$54" dn="Z_5C3FB9A3_CFCD_4728_973C_7727739E5F38_.wvu.Rows" sId="2"/>
    <undo index="8" exp="area" ref3D="1" dr="$A$31:$XFD$32" dn="Z_5C3FB9A3_CFCD_4728_973C_7727739E5F38_.wvu.Rows" sId="2"/>
    <undo index="0" exp="area" ref3D="1" dr="$A$1:$B$1048576" dn="Z_5C3FB9A3_CFCD_4728_973C_7727739E5F38_.wvu.Cols" sId="2"/>
    <rfmt sheetId="2" xfDxf="1" sqref="A21:XFD21" start="0" length="0">
      <dxf>
        <font>
          <sz val="28"/>
          <name val="Arial Narrow"/>
          <scheme val="none"/>
        </font>
      </dxf>
    </rfmt>
    <rcc rId="0" sId="2" dxf="1">
      <nc r="A21" t="inlineStr">
        <is>
          <t>2у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21" t="inlineStr">
        <is>
          <t>МБОУ Одинцовская СОШ №16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21" t="inlineStr">
        <is>
          <t>МБОУ Одинцовская СОШ №16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21" t="inlineStr">
        <is>
          <t>24.07.2019
№ 30
(дТЗ №29-ТЗ)</t>
        </is>
      </nc>
      <ndxf>
        <numFmt numFmtId="19" formatCode="dd/mm/yy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" t="inlineStr">
        <is>
          <t>23.08.2019
(с момента заключения Договора в течение 30 календарных дней)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9">
      <nc r="F21">
        <v>43707</v>
      </nc>
      <ndxf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21" t="inlineStr">
        <is>
          <t>Выполнено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168" sId="2">
    <oc r="G21" t="inlineStr">
      <is>
        <t xml:space="preserve">Не приступали </t>
      </is>
    </oc>
    <nc r="G21" t="inlineStr">
      <is>
        <t>Ремонт кровли 60%</t>
      </is>
    </nc>
  </rcc>
  <rcc rId="169" sId="2">
    <oc r="G27" t="inlineStr">
      <is>
        <t>Выполнено -85%</t>
      </is>
    </oc>
    <nc r="G27" t="inlineStr">
      <is>
        <t>Ремонт входной группы 90 %</t>
      </is>
    </nc>
  </rcc>
  <rcc rId="170" sId="2">
    <oc r="G28" t="inlineStr">
      <is>
        <t>Выполнение работ - 60%</t>
      </is>
    </oc>
    <nc r="G28" t="inlineStr">
      <is>
        <t>Ремонт внутр. Помещений 80%</t>
      </is>
    </nc>
  </rcc>
  <rfmt sheetId="2" sqref="G29" start="0" length="0">
    <dxf/>
  </rfmt>
  <rcc rId="171" sId="2">
    <oc r="G29" t="inlineStr">
      <is>
        <t>Демонтажные работы -100%, отделка 15%</t>
      </is>
    </oc>
    <nc r="G29" t="inlineStr">
      <is>
        <t>Ремонт внутр. Помещений 50%</t>
      </is>
    </nc>
  </rcc>
  <rrc rId="172" sId="2" ref="A32:XFD32" action="deleteRow">
    <undo index="0" exp="area" ref3D="1" dr="$A$1:$B$1048576" dn="Z_326BC39F_D6F0_4FE4_921E_8C3584105C09_.wvu.Cols" sId="2"/>
    <undo index="10" exp="area" ref3D="1" dr="$A$48:$XFD$53" dn="Z_326BC39F_D6F0_4FE4_921E_8C3584105C09_.wvu.Rows" sId="2"/>
    <undo index="10" exp="area" ref3D="1" dr="$A$48:$XFD$53" dn="Z_F2ACC31D_212F_430C_B67B_9D098C2820FB_.wvu.Rows" sId="2"/>
    <undo index="0" exp="area" ref3D="1" dr="$A$1:$B$1048576" dn="Z_F2ACC31D_212F_430C_B67B_9D098C2820FB_.wvu.Cols" sId="2"/>
    <undo index="10" exp="area" ref3D="1" dr="$A$48:$XFD$53" dn="Z_5C3FB9A3_CFCD_4728_973C_7727739E5F38_.wvu.Rows" sId="2"/>
    <undo index="0" exp="area" ref3D="1" dr="$A$1:$B$1048576" dn="Z_5C3FB9A3_CFCD_4728_973C_7727739E5F38_.wvu.Cols" sId="2"/>
    <rfmt sheetId="2" xfDxf="1" sqref="A32:XFD32" start="0" length="0">
      <dxf>
        <font>
          <sz val="28"/>
          <name val="Arial Narrow"/>
          <scheme val="none"/>
        </font>
        <alignment horizontal="center" readingOrder="0"/>
      </dxf>
    </rfmt>
    <rcc rId="0" sId="2" dxf="1">
      <nc r="A32">
        <v>10</v>
      </nc>
      <ndxf>
        <font>
          <sz val="28"/>
          <color auto="1"/>
          <name val="Arial Narrow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2" t="inlineStr">
        <is>
          <t>Управление образования Администрации
Одинцовского городского округа</t>
        </is>
      </nc>
      <ndxf>
        <font>
          <sz val="28"/>
          <color auto="1"/>
          <name val="Arial Narrow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2" t="inlineStr">
        <is>
          <t>МКОУ для обучающихся с ОВЗ Старогородковская общеобразовательная школа «Гармония»</t>
        </is>
      </nc>
      <ndxf>
        <font>
          <sz val="28"/>
          <color auto="1"/>
          <name val="Arial Narrow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32" start="0" length="0">
      <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2" start="0" length="0">
      <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F32">
        <v>43738</v>
      </nc>
      <ndxf>
        <numFmt numFmtId="19" formatCode="dd/mm/yyyy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2" t="inlineStr">
        <is>
          <t>Выполнено 95%</t>
        </is>
      </nc>
      <n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2" sqref="C32">
    <dxf>
      <fill>
        <patternFill patternType="solid">
          <bgColor theme="0" tint="-4.9989318521683403E-2"/>
        </patternFill>
      </fill>
    </dxf>
  </rfmt>
  <rcc rId="173" sId="2" numFmtId="19">
    <oc r="F33" t="inlineStr">
      <is>
        <t>10.010.2019</t>
      </is>
    </oc>
    <nc r="F33">
      <v>43748</v>
    </nc>
  </rcc>
  <rcc rId="174" sId="2">
    <oc r="G33" t="inlineStr">
      <is>
        <t>Ремонт внутренних лестниц -80%, входные группы здания -50%</t>
      </is>
    </oc>
    <nc r="G33" t="inlineStr">
      <is>
        <t>Ремонт внутренних лестниц -100%, входные группы здания -70%</t>
      </is>
    </nc>
  </rcc>
  <rcc rId="175" sId="2">
    <oc r="G35" t="inlineStr">
      <is>
        <t>Выполнение -40%</t>
      </is>
    </oc>
    <nc r="G35" t="inlineStr">
      <is>
        <t>Ремонт центральной входной группы 60%</t>
      </is>
    </nc>
  </rcc>
  <rcc rId="176" sId="2">
    <oc r="G36" t="inlineStr">
      <is>
        <t>Выполнение -85%</t>
      </is>
    </oc>
    <nc r="G36" t="inlineStr">
      <is>
        <t>Выполнение -95%</t>
      </is>
    </nc>
  </rcc>
  <rrc rId="177" sId="2" ref="A37:XFD37" action="deleteRow">
    <undo index="0" exp="area" ref3D="1" dr="$A$1:$B$1048576" dn="Z_326BC39F_D6F0_4FE4_921E_8C3584105C09_.wvu.Cols" sId="2"/>
    <undo index="10" exp="area" ref3D="1" dr="$A$47:$XFD$52" dn="Z_326BC39F_D6F0_4FE4_921E_8C3584105C09_.wvu.Rows" sId="2"/>
    <undo index="10" exp="area" ref3D="1" dr="$A$47:$XFD$52" dn="Z_F2ACC31D_212F_430C_B67B_9D098C2820FB_.wvu.Rows" sId="2"/>
    <undo index="0" exp="area" ref3D="1" dr="$A$1:$B$1048576" dn="Z_F2ACC31D_212F_430C_B67B_9D098C2820FB_.wvu.Cols" sId="2"/>
    <undo index="10" exp="area" ref3D="1" dr="$A$47:$XFD$52" dn="Z_5C3FB9A3_CFCD_4728_973C_7727739E5F38_.wvu.Rows" sId="2"/>
    <undo index="0" exp="area" ref3D="1" dr="$A$1:$B$1048576" dn="Z_5C3FB9A3_CFCD_4728_973C_7727739E5F38_.wvu.Cols" sId="2"/>
    <rfmt sheetId="2" xfDxf="1" sqref="A37:XFD37" start="0" length="0">
      <dxf>
        <font>
          <sz val="28"/>
          <name val="Arial Narrow"/>
          <scheme val="none"/>
        </font>
        <alignment horizontal="center" readingOrder="0"/>
      </dxf>
    </rfmt>
    <rcc rId="0" sId="2" dxf="1">
      <nc r="A37" t="inlineStr">
        <is>
          <t>8у</t>
        </is>
      </nc>
      <n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7" t="inlineStr">
        <is>
          <t>МБОУ Назарьевская СОШ</t>
        </is>
      </nc>
      <n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7" t="inlineStr">
        <is>
          <t>МБОУ Назарьевская СОШ</t>
        </is>
      </nc>
      <n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7" t="inlineStr">
        <is>
          <t xml:space="preserve">09.08.2019 
№ 1 </t>
        </is>
      </nc>
      <n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7" t="inlineStr">
        <is>
          <t>08.09.2019
(30 календарных дней с даты заключения договора)</t>
        </is>
      </nc>
      <n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9">
      <nc r="F37">
        <v>43711</v>
      </nc>
      <ndxf>
        <numFmt numFmtId="19" formatCode="dd/mm/yyyy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7" t="inlineStr">
        <is>
          <t>Выполнено -100%</t>
        </is>
      </nc>
      <n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8" sId="2" ref="A37:XFD37" action="deleteRow">
    <undo index="0" exp="area" ref3D="1" dr="$A$1:$B$1048576" dn="Z_326BC39F_D6F0_4FE4_921E_8C3584105C09_.wvu.Cols" sId="2"/>
    <undo index="10" exp="area" ref3D="1" dr="$A$46:$XFD$51" dn="Z_326BC39F_D6F0_4FE4_921E_8C3584105C09_.wvu.Rows" sId="2"/>
    <undo index="10" exp="area" ref3D="1" dr="$A$46:$XFD$51" dn="Z_F2ACC31D_212F_430C_B67B_9D098C2820FB_.wvu.Rows" sId="2"/>
    <undo index="0" exp="area" ref3D="1" dr="$A$1:$B$1048576" dn="Z_F2ACC31D_212F_430C_B67B_9D098C2820FB_.wvu.Cols" sId="2"/>
    <undo index="10" exp="area" ref3D="1" dr="$A$46:$XFD$51" dn="Z_5C3FB9A3_CFCD_4728_973C_7727739E5F38_.wvu.Rows" sId="2"/>
    <undo index="0" exp="area" ref3D="1" dr="$A$1:$B$1048576" dn="Z_5C3FB9A3_CFCD_4728_973C_7727739E5F38_.wvu.Cols" sId="2"/>
    <rfmt sheetId="2" xfDxf="1" sqref="A37:XFD37" start="0" length="0">
      <dxf>
        <font>
          <sz val="28"/>
          <name val="Arial Narrow"/>
          <scheme val="none"/>
        </font>
        <alignment horizontal="center" readingOrder="0"/>
      </dxf>
    </rfmt>
    <rcc rId="0" sId="2" dxf="1">
      <nc r="A37" t="inlineStr">
        <is>
          <t>5у</t>
        </is>
      </nc>
      <n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7" t="inlineStr">
        <is>
          <t>МБДОУ Захаровская СОШ</t>
        </is>
      </nc>
      <n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7" t="inlineStr">
        <is>
          <t>МБДОУ Захаровская СОШ</t>
        </is>
      </nc>
      <n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7" t="inlineStr">
        <is>
          <t>после 22.08.2019</t>
        </is>
      </nc>
      <n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37" start="0" length="0">
      <dxf>
        <alignment horizontal="general"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F37">
        <v>43738</v>
      </nc>
      <ndxf>
        <numFmt numFmtId="19" formatCode="dd/mm/yyyy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7" t="inlineStr">
        <is>
          <t>Не приступили</t>
        </is>
      </nc>
      <n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9" sId="2" ref="A37:XFD37" action="deleteRow">
    <undo index="0" exp="area" ref3D="1" dr="$A$1:$B$1048576" dn="Z_326BC39F_D6F0_4FE4_921E_8C3584105C09_.wvu.Cols" sId="2"/>
    <undo index="10" exp="area" ref3D="1" dr="$A$45:$XFD$50" dn="Z_326BC39F_D6F0_4FE4_921E_8C3584105C09_.wvu.Rows" sId="2"/>
    <undo index="10" exp="area" ref3D="1" dr="$A$45:$XFD$50" dn="Z_F2ACC31D_212F_430C_B67B_9D098C2820FB_.wvu.Rows" sId="2"/>
    <undo index="0" exp="area" ref3D="1" dr="$A$1:$B$1048576" dn="Z_F2ACC31D_212F_430C_B67B_9D098C2820FB_.wvu.Cols" sId="2"/>
    <undo index="10" exp="area" ref3D="1" dr="$A$45:$XFD$50" dn="Z_5C3FB9A3_CFCD_4728_973C_7727739E5F38_.wvu.Rows" sId="2"/>
    <undo index="0" exp="area" ref3D="1" dr="$A$1:$B$1048576" dn="Z_5C3FB9A3_CFCD_4728_973C_7727739E5F38_.wvu.Cols" sId="2"/>
    <rfmt sheetId="2" xfDxf="1" sqref="A37:XFD37" start="0" length="0">
      <dxf>
        <font>
          <sz val="28"/>
          <name val="Arial Narrow"/>
          <scheme val="none"/>
        </font>
        <alignment horizontal="center" readingOrder="0"/>
      </dxf>
    </rfmt>
    <rcc rId="0" sId="2" dxf="1">
      <nc r="A37">
        <v>12</v>
      </nc>
      <ndxf>
        <font>
          <sz val="28"/>
          <color auto="1"/>
          <name val="Arial Narrow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7" t="inlineStr">
        <is>
          <t>Управление образования Администрации
Одинцовского городского округа</t>
        </is>
      </nc>
      <ndxf>
        <font>
          <sz val="28"/>
          <color auto="1"/>
          <name val="Arial Narrow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7" t="inlineStr">
        <is>
          <t>МБОУ Одинцовская СОШ №1</t>
        </is>
      </nc>
      <ndxf>
        <font>
          <sz val="28"/>
          <color auto="1"/>
          <name val="Arial Narrow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37" start="0" length="0">
      <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7" start="0" length="0">
      <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F37">
        <v>43738</v>
      </nc>
      <ndxf>
        <numFmt numFmtId="19" formatCode="dd/mm/yyyy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7" t="inlineStr">
        <is>
          <t>Не приступили</t>
        </is>
      </nc>
      <n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80" sId="2" ref="A37:XFD37" action="deleteRow">
    <undo index="0" exp="area" ref3D="1" dr="$A$1:$B$1048576" dn="Z_326BC39F_D6F0_4FE4_921E_8C3584105C09_.wvu.Cols" sId="2"/>
    <undo index="10" exp="area" ref3D="1" dr="$A$44:$XFD$49" dn="Z_326BC39F_D6F0_4FE4_921E_8C3584105C09_.wvu.Rows" sId="2"/>
    <undo index="10" exp="area" ref3D="1" dr="$A$44:$XFD$49" dn="Z_F2ACC31D_212F_430C_B67B_9D098C2820FB_.wvu.Rows" sId="2"/>
    <undo index="0" exp="area" ref3D="1" dr="$A$1:$B$1048576" dn="Z_F2ACC31D_212F_430C_B67B_9D098C2820FB_.wvu.Cols" sId="2"/>
    <undo index="10" exp="area" ref3D="1" dr="$A$44:$XFD$49" dn="Z_5C3FB9A3_CFCD_4728_973C_7727739E5F38_.wvu.Rows" sId="2"/>
    <undo index="0" exp="area" ref3D="1" dr="$A$1:$B$1048576" dn="Z_5C3FB9A3_CFCD_4728_973C_7727739E5F38_.wvu.Cols" sId="2"/>
    <rfmt sheetId="2" xfDxf="1" sqref="A37:XFD37" start="0" length="0">
      <dxf>
        <font>
          <sz val="28"/>
          <name val="Arial Narrow"/>
          <scheme val="none"/>
        </font>
        <alignment horizontal="center" readingOrder="0"/>
      </dxf>
    </rfmt>
    <rcc rId="0" sId="2" dxf="1">
      <nc r="A37">
        <v>13</v>
      </nc>
      <ndxf>
        <font>
          <sz val="28"/>
          <color auto="1"/>
          <name val="Arial Narrow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7" t="inlineStr">
        <is>
          <t>Управление образования Администрации
Одинцовского городского округа</t>
        </is>
      </nc>
      <ndxf>
        <font>
          <sz val="28"/>
          <color auto="1"/>
          <name val="Arial Narrow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7" t="inlineStr">
        <is>
          <t>МКОУ для обучающихся с ОВЗ Старогородковская общеобразовательная школа «Гармония»</t>
        </is>
      </nc>
      <ndxf>
        <font>
          <sz val="28"/>
          <color auto="1"/>
          <name val="Arial Narrow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37" start="0" length="0">
      <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7" start="0" length="0">
      <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F37">
        <v>43738</v>
      </nc>
      <ndxf>
        <numFmt numFmtId="19" formatCode="dd/mm/yyyy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7" t="inlineStr">
        <is>
          <t>Выполнение - 80%</t>
        </is>
      </nc>
      <n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181" sId="2" numFmtId="19">
    <oc r="F42">
      <v>43738</v>
    </oc>
    <nc r="F42">
      <v>43809</v>
    </nc>
  </rcc>
  <rrc rId="182" sId="2" ref="A39:XFD39" action="deleteRow">
    <undo index="0" exp="area" ref3D="1" dr="$A$1:$B$1048576" dn="Z_326BC39F_D6F0_4FE4_921E_8C3584105C09_.wvu.Cols" sId="2"/>
    <undo index="10" exp="area" ref3D="1" dr="$A$43:$XFD$48" dn="Z_326BC39F_D6F0_4FE4_921E_8C3584105C09_.wvu.Rows" sId="2"/>
    <undo index="10" exp="area" ref3D="1" dr="$A$43:$XFD$48" dn="Z_F2ACC31D_212F_430C_B67B_9D098C2820FB_.wvu.Rows" sId="2"/>
    <undo index="0" exp="area" ref3D="1" dr="$A$1:$B$1048576" dn="Z_F2ACC31D_212F_430C_B67B_9D098C2820FB_.wvu.Cols" sId="2"/>
    <undo index="10" exp="area" ref3D="1" dr="$A$43:$XFD$48" dn="Z_5C3FB9A3_CFCD_4728_973C_7727739E5F38_.wvu.Rows" sId="2"/>
    <undo index="0" exp="area" ref3D="1" dr="$A$1:$B$1048576" dn="Z_5C3FB9A3_CFCD_4728_973C_7727739E5F38_.wvu.Cols" sId="2"/>
    <rfmt sheetId="2" xfDxf="1" sqref="A39:XFD39" start="0" length="0">
      <dxf>
        <font>
          <sz val="28"/>
          <name val="Arial Narrow"/>
          <scheme val="none"/>
        </font>
      </dxf>
    </rfmt>
    <rcc rId="0" sId="2" dxf="1">
      <nc r="A39" t="inlineStr">
        <is>
          <t>4у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" t="inlineStr">
        <is>
          <t>МБОУ Ершовская СОШ им. Василия Фабричного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" t="inlineStr">
        <is>
          <t>МБОУ Ершовская СОШ им. Василия Фабричного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3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F39">
        <v>43738</v>
      </nc>
      <ndxf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9" t="inlineStr">
        <is>
          <t>Не приступили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83" sId="2" ref="A39:XFD39" action="deleteRow">
    <undo index="0" exp="area" ref3D="1" dr="$A$1:$B$1048576" dn="Z_326BC39F_D6F0_4FE4_921E_8C3584105C09_.wvu.Cols" sId="2"/>
    <undo index="10" exp="area" ref3D="1" dr="$A$42:$XFD$47" dn="Z_326BC39F_D6F0_4FE4_921E_8C3584105C09_.wvu.Rows" sId="2"/>
    <undo index="10" exp="area" ref3D="1" dr="$A$42:$XFD$47" dn="Z_F2ACC31D_212F_430C_B67B_9D098C2820FB_.wvu.Rows" sId="2"/>
    <undo index="0" exp="area" ref3D="1" dr="$A$1:$B$1048576" dn="Z_F2ACC31D_212F_430C_B67B_9D098C2820FB_.wvu.Cols" sId="2"/>
    <undo index="10" exp="area" ref3D="1" dr="$A$42:$XFD$47" dn="Z_5C3FB9A3_CFCD_4728_973C_7727739E5F38_.wvu.Rows" sId="2"/>
    <undo index="0" exp="area" ref3D="1" dr="$A$1:$B$1048576" dn="Z_5C3FB9A3_CFCD_4728_973C_7727739E5F38_.wvu.Cols" sId="2"/>
    <rfmt sheetId="2" xfDxf="1" sqref="A39:XFD39" start="0" length="0">
      <dxf>
        <font>
          <sz val="28"/>
          <name val="Arial Narrow"/>
          <scheme val="none"/>
        </font>
      </dxf>
    </rfmt>
    <rcc rId="0" sId="2" dxf="1">
      <nc r="A39" t="inlineStr">
        <is>
          <t>6у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" t="inlineStr">
        <is>
          <t>МБОУ Каринская СОШ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" t="inlineStr">
        <is>
          <t>МБОУ Каринская СОШ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3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F39">
        <v>43738</v>
      </nc>
      <ndxf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9" t="inlineStr">
        <is>
          <t>Не приступили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84" sId="2" ref="A39:XFD39" action="deleteRow">
    <undo index="0" exp="area" ref3D="1" dr="$A$1:$B$1048576" dn="Z_326BC39F_D6F0_4FE4_921E_8C3584105C09_.wvu.Cols" sId="2"/>
    <undo index="10" exp="area" ref3D="1" dr="$A$41:$XFD$46" dn="Z_326BC39F_D6F0_4FE4_921E_8C3584105C09_.wvu.Rows" sId="2"/>
    <undo index="10" exp="area" ref3D="1" dr="$A$41:$XFD$46" dn="Z_F2ACC31D_212F_430C_B67B_9D098C2820FB_.wvu.Rows" sId="2"/>
    <undo index="0" exp="area" ref3D="1" dr="$A$1:$B$1048576" dn="Z_F2ACC31D_212F_430C_B67B_9D098C2820FB_.wvu.Cols" sId="2"/>
    <undo index="10" exp="area" ref3D="1" dr="$A$41:$XFD$46" dn="Z_5C3FB9A3_CFCD_4728_973C_7727739E5F38_.wvu.Rows" sId="2"/>
    <undo index="0" exp="area" ref3D="1" dr="$A$1:$B$1048576" dn="Z_5C3FB9A3_CFCD_4728_973C_7727739E5F38_.wvu.Cols" sId="2"/>
    <rfmt sheetId="2" xfDxf="1" sqref="A39:XFD39" start="0" length="0">
      <dxf>
        <font>
          <sz val="28"/>
          <name val="Arial Narrow"/>
          <scheme val="none"/>
        </font>
      </dxf>
    </rfmt>
    <rcc rId="0" sId="2" dxf="1">
      <nc r="A39" t="inlineStr">
        <is>
          <t>11у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9" t="inlineStr">
        <is>
          <t>МБОУ Одинцовская лингвистическая гимназия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9" t="inlineStr">
        <is>
          <t>МБОУ Одинцовская лингвистическая гимназия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39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9" start="0" length="0">
      <dxf>
        <alignment horizontal="righ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F39">
        <v>43738</v>
      </nc>
      <ndxf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3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85" sId="2" ref="A38:XFD38" action="deleteRow">
    <undo index="0" exp="area" ref3D="1" dr="$A$1:$B$1048576" dn="Z_326BC39F_D6F0_4FE4_921E_8C3584105C09_.wvu.Cols" sId="2"/>
    <undo index="10" exp="area" ref3D="1" dr="$A$40:$XFD$45" dn="Z_326BC39F_D6F0_4FE4_921E_8C3584105C09_.wvu.Rows" sId="2"/>
    <undo index="10" exp="area" ref3D="1" dr="$A$40:$XFD$45" dn="Z_F2ACC31D_212F_430C_B67B_9D098C2820FB_.wvu.Rows" sId="2"/>
    <undo index="0" exp="area" ref3D="1" dr="$A$1:$B$1048576" dn="Z_F2ACC31D_212F_430C_B67B_9D098C2820FB_.wvu.Cols" sId="2"/>
    <undo index="10" exp="area" ref3D="1" dr="$A$40:$XFD$45" dn="Z_5C3FB9A3_CFCD_4728_973C_7727739E5F38_.wvu.Rows" sId="2"/>
    <undo index="0" exp="area" ref3D="1" dr="$A$1:$B$1048576" dn="Z_5C3FB9A3_CFCD_4728_973C_7727739E5F38_.wvu.Cols" sId="2"/>
    <rfmt sheetId="2" xfDxf="1" sqref="A38:XFD38" start="0" length="0">
      <dxf>
        <font>
          <sz val="28"/>
          <name val="Arial Narrow"/>
          <scheme val="none"/>
        </font>
        <alignment horizontal="center" readingOrder="0"/>
      </dxf>
    </rfmt>
    <rcc rId="0" sId="2" dxf="1">
      <nc r="A38">
        <v>15</v>
      </nc>
      <ndxf>
        <font>
          <sz val="28"/>
          <color auto="1"/>
          <name val="Arial Narrow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8" t="inlineStr">
        <is>
          <t>Управление образования Администрации
Одинцовского городского округа</t>
        </is>
      </nc>
      <ndxf>
        <font>
          <sz val="28"/>
          <color auto="1"/>
          <name val="Arial Narrow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8" t="inlineStr">
        <is>
          <t>МКОУ для детей с ограниченными возможностями здоровья Одинцовская общеобразовательная школа "Надежда"</t>
        </is>
      </nc>
      <ndxf>
        <font>
          <sz val="24"/>
          <color auto="1"/>
          <name val="Arial Narrow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38" start="0" length="0">
      <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8" start="0" length="0">
      <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F38">
        <v>43738</v>
      </nc>
      <ndxf>
        <numFmt numFmtId="19" formatCode="dd/mm/yyyy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8" t="inlineStr">
        <is>
          <t>Выполнение -95%</t>
        </is>
      </nc>
      <n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C32">
    <dxf>
      <fill>
        <patternFill patternType="none">
          <bgColor auto="1"/>
        </patternFill>
      </fill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6" sId="2" ref="A36:XFD36" action="deleteRow">
    <undo index="10" exp="area" ref3D="1" dr="$A$39:$XFD$44" dn="Z_F2ACC31D_212F_430C_B67B_9D098C2820FB_.wvu.Rows" sId="2"/>
    <undo index="0" exp="area" ref3D="1" dr="$A$1:$B$1048576" dn="Z_F2ACC31D_212F_430C_B67B_9D098C2820FB_.wvu.Cols" sId="2"/>
    <undo index="10" exp="area" ref3D="1" dr="$A$39:$XFD$44" dn="Z_5C3FB9A3_CFCD_4728_973C_7727739E5F38_.wvu.Rows" sId="2"/>
    <undo index="0" exp="area" ref3D="1" dr="$A$1:$B$1048576" dn="Z_5C3FB9A3_CFCD_4728_973C_7727739E5F38_.wvu.Cols" sId="2"/>
    <undo index="10" exp="area" ref3D="1" dr="$A$39:$XFD$44" dn="Z_326BC39F_D6F0_4FE4_921E_8C3584105C09_.wvu.Rows" sId="2"/>
    <undo index="0" exp="area" ref3D="1" dr="$A$1:$B$1048576" dn="Z_326BC39F_D6F0_4FE4_921E_8C3584105C09_.wvu.Cols" sId="2"/>
    <rfmt sheetId="2" xfDxf="1" sqref="A36:XFD36" start="0" length="0">
      <dxf>
        <font>
          <sz val="28"/>
          <name val="Arial Narrow"/>
          <scheme val="none"/>
        </font>
        <alignment horizontal="center" readingOrder="0"/>
      </dxf>
    </rfmt>
    <rcc rId="0" sId="2" dxf="1">
      <nc r="A36" t="inlineStr">
        <is>
          <t>1у</t>
        </is>
      </nc>
      <n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6" t="inlineStr">
        <is>
          <t xml:space="preserve">МБОУ Одинцовская СОШ №3 </t>
        </is>
      </nc>
      <n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6" t="inlineStr">
        <is>
          <t xml:space="preserve">МБОУ Одинцовская СОШ №3 </t>
        </is>
      </nc>
      <n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6" t="inlineStr">
        <is>
          <t>после 26.08.2019</t>
        </is>
      </nc>
      <n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E36" start="0" length="0">
      <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F36">
        <v>43728</v>
      </nc>
      <ndxf>
        <numFmt numFmtId="19" formatCode="dd/mm/yyyy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6" t="inlineStr">
        <is>
          <t>Выполнение -95%</t>
        </is>
      </nc>
      <n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87" sId="2" ref="A36:XFD36" action="deleteRow">
    <undo index="10" exp="area" ref3D="1" dr="$A$38:$XFD$43" dn="Z_F2ACC31D_212F_430C_B67B_9D098C2820FB_.wvu.Rows" sId="2"/>
    <undo index="0" exp="area" ref3D="1" dr="$A$1:$B$1048576" dn="Z_F2ACC31D_212F_430C_B67B_9D098C2820FB_.wvu.Cols" sId="2"/>
    <undo index="10" exp="area" ref3D="1" dr="$A$38:$XFD$43" dn="Z_5C3FB9A3_CFCD_4728_973C_7727739E5F38_.wvu.Rows" sId="2"/>
    <undo index="0" exp="area" ref3D="1" dr="$A$1:$B$1048576" dn="Z_5C3FB9A3_CFCD_4728_973C_7727739E5F38_.wvu.Cols" sId="2"/>
    <undo index="10" exp="area" ref3D="1" dr="$A$38:$XFD$43" dn="Z_326BC39F_D6F0_4FE4_921E_8C3584105C09_.wvu.Rows" sId="2"/>
    <undo index="0" exp="area" ref3D="1" dr="$A$1:$B$1048576" dn="Z_326BC39F_D6F0_4FE4_921E_8C3584105C09_.wvu.Cols" sId="2"/>
    <rfmt sheetId="2" xfDxf="1" sqref="A36:XFD36" start="0" length="0">
      <dxf>
        <font>
          <sz val="28"/>
          <name val="Arial Narrow"/>
          <scheme val="none"/>
        </font>
        <alignment horizontal="center" readingOrder="0"/>
      </dxf>
    </rfmt>
    <rcc rId="0" sId="2" dxf="1">
      <nc r="A36">
        <v>14</v>
      </nc>
      <ndxf>
        <font>
          <sz val="28"/>
          <color auto="1"/>
          <name val="Arial Narrow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6" t="inlineStr">
        <is>
          <t>Управление образования Администрации
Одинцовского городского округа</t>
        </is>
      </nc>
      <ndxf>
        <font>
          <sz val="28"/>
          <color auto="1"/>
          <name val="Arial Narrow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6" t="inlineStr">
        <is>
          <t>МБОУ Назарьевская СОШ</t>
        </is>
      </nc>
      <ndxf>
        <font>
          <sz val="28"/>
          <color auto="1"/>
          <name val="Arial Narrow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36" start="0" length="0">
      <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E36">
        <v>43758</v>
      </nc>
      <ndxf>
        <numFmt numFmtId="19" formatCode="dd/mm/yyyy"/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9">
      <nc r="F36">
        <v>43738</v>
      </nc>
      <ndxf>
        <numFmt numFmtId="19" formatCode="dd/mm/yyyy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6" t="inlineStr">
        <is>
          <t>Благоустройство территории-0%, устройство дренажа -0%, инъекционная гидроизоляция -0%, утепление фасада здпния -100%, ремонт помещений -70%</t>
        </is>
      </nc>
      <n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88" sId="2" ref="A36:XFD36" action="deleteRow">
    <undo index="10" exp="area" ref3D="1" dr="$A$37:$XFD$42" dn="Z_F2ACC31D_212F_430C_B67B_9D098C2820FB_.wvu.Rows" sId="2"/>
    <undo index="0" exp="area" ref3D="1" dr="$A$1:$B$1048576" dn="Z_F2ACC31D_212F_430C_B67B_9D098C2820FB_.wvu.Cols" sId="2"/>
    <undo index="10" exp="area" ref3D="1" dr="$A$37:$XFD$42" dn="Z_5C3FB9A3_CFCD_4728_973C_7727739E5F38_.wvu.Rows" sId="2"/>
    <undo index="0" exp="area" ref3D="1" dr="$A$1:$B$1048576" dn="Z_5C3FB9A3_CFCD_4728_973C_7727739E5F38_.wvu.Cols" sId="2"/>
    <undo index="10" exp="area" ref3D="1" dr="$A$37:$XFD$42" dn="Z_326BC39F_D6F0_4FE4_921E_8C3584105C09_.wvu.Rows" sId="2"/>
    <undo index="0" exp="area" ref3D="1" dr="$A$1:$B$1048576" dn="Z_326BC39F_D6F0_4FE4_921E_8C3584105C09_.wvu.Cols" sId="2"/>
    <rfmt sheetId="2" xfDxf="1" sqref="A36:XFD36" start="0" length="0">
      <dxf>
        <font>
          <sz val="28"/>
          <name val="Arial Narrow"/>
          <scheme val="none"/>
        </font>
      </dxf>
    </rfmt>
    <rcc rId="0" sId="2" dxf="1">
      <nc r="A36" t="inlineStr">
        <is>
          <t>13у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6" t="inlineStr">
        <is>
          <t>МБОУ СОШ "Горки-Х"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6" t="inlineStr">
        <is>
          <t>МБОУ СОШ "Горки-Х"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36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E36">
        <v>43717</v>
      </nc>
      <ndxf>
        <numFmt numFmtId="19" formatCode="dd/mm/yy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19">
      <nc r="F36">
        <v>43809</v>
      </nc>
      <ndxf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6" t="inlineStr">
        <is>
          <t>Демонтажные работы-15%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89" sId="2" ref="A32:XFD32" action="deleteRow">
    <undo index="10" exp="area" ref3D="1" dr="$A$36:$XFD$41" dn="Z_F2ACC31D_212F_430C_B67B_9D098C2820FB_.wvu.Rows" sId="2"/>
    <undo index="0" exp="area" ref3D="1" dr="$A$1:$B$1048576" dn="Z_F2ACC31D_212F_430C_B67B_9D098C2820FB_.wvu.Cols" sId="2"/>
    <undo index="10" exp="area" ref3D="1" dr="$A$36:$XFD$41" dn="Z_5C3FB9A3_CFCD_4728_973C_7727739E5F38_.wvu.Rows" sId="2"/>
    <undo index="0" exp="area" ref3D="1" dr="$A$1:$B$1048576" dn="Z_5C3FB9A3_CFCD_4728_973C_7727739E5F38_.wvu.Cols" sId="2"/>
    <undo index="10" exp="area" ref3D="1" dr="$A$36:$XFD$41" dn="Z_326BC39F_D6F0_4FE4_921E_8C3584105C09_.wvu.Rows" sId="2"/>
    <undo index="0" exp="area" ref3D="1" dr="$A$1:$B$1048576" dn="Z_326BC39F_D6F0_4FE4_921E_8C3584105C09_.wvu.Cols" sId="2"/>
    <rfmt sheetId="2" xfDxf="1" sqref="A32:XFD32" start="0" length="0">
      <dxf>
        <font>
          <sz val="28"/>
          <name val="Arial Narrow"/>
          <scheme val="none"/>
        </font>
        <alignment horizontal="center" readingOrder="0"/>
      </dxf>
    </rfmt>
    <rcc rId="0" sId="2" dxf="1">
      <nc r="A32">
        <v>11</v>
      </nc>
      <ndxf>
        <font>
          <sz val="28"/>
          <color auto="1"/>
          <name val="Arial Narrow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2" t="inlineStr">
        <is>
          <t>Управление образования Администрации
Одинцовского городского округа</t>
        </is>
      </nc>
      <ndxf>
        <font>
          <sz val="28"/>
          <color auto="1"/>
          <name val="Arial Narrow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2" t="inlineStr">
        <is>
          <t>МБОУ Назарьевская СОШ</t>
        </is>
      </nc>
      <ndxf>
        <font>
          <sz val="28"/>
          <color auto="1"/>
          <name val="Arial Narrow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D32" start="0" length="0">
      <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32" start="0" length="0">
      <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F32">
        <v>43738</v>
      </nc>
      <ndxf>
        <numFmt numFmtId="19" formatCode="dd/mm/yyyy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2" t="inlineStr">
        <is>
          <t>Спорт зал- 80%, Кровля -75%</t>
        </is>
      </nc>
      <n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v guid="{326BC39F-D6F0-4FE4-921E-8C3584105C09}" action="delete"/>
  <rdn rId="0" localSheetId="1" customView="1" name="Z_326BC39F_D6F0_4FE4_921E_8C3584105C09_.wvu.PrintTitles" hidden="1" oldHidden="1">
    <formula>Сады!$3:$4</formula>
    <oldFormula>Сады!$3:$4</oldFormula>
  </rdn>
  <rdn rId="0" localSheetId="1" customView="1" name="Z_326BC39F_D6F0_4FE4_921E_8C3584105C09_.wvu.Rows" hidden="1" oldHidden="1">
    <formula>Сады!$1:$2,Сады!$5:$5,Сады!$11:$11,Сады!$25:$27,Сады!$33:$35,Сады!$38:$39,Сады!$41:$46</formula>
    <oldFormula>Сады!$1:$2,Сады!$5:$5,Сады!$11:$11,Сады!$25:$27,Сады!$33:$35,Сады!$38:$39,Сады!$41:$46</oldFormula>
  </rdn>
  <rdn rId="0" localSheetId="1" customView="1" name="Z_326BC39F_D6F0_4FE4_921E_8C3584105C09_.wvu.Cols" hidden="1" oldHidden="1">
    <formula>Сады!$A:$B</formula>
    <oldFormula>Сады!$A:$B</oldFormula>
  </rdn>
  <rdn rId="0" localSheetId="2" customView="1" name="Z_326BC39F_D6F0_4FE4_921E_8C3584105C09_.wvu.Rows" hidden="1" oldHidden="1">
    <formula>'Школы '!$1:$2,'Школы '!$11:$15,'Школы '!$17:$18,'Школы '!$30:$31,'Школы '!$35:$40</formula>
    <oldFormula>'Школы '!$1:$2,'Школы '!$11:$11,'Школы '!$12:$15,'Школы '!$17:$18,'Школы '!$30:$31,'Школы '!$35:$40</oldFormula>
  </rdn>
  <rdn rId="0" localSheetId="2" customView="1" name="Z_326BC39F_D6F0_4FE4_921E_8C3584105C09_.wvu.Cols" hidden="1" oldHidden="1">
    <formula>'Школы '!$A:$B</formula>
    <oldFormula>'Школы '!$A:$B</oldFormula>
  </rdn>
  <rcv guid="{326BC39F-D6F0-4FE4-921E-8C3584105C0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L12">
    <dxf>
      <numFmt numFmtId="0" formatCode="General"/>
    </dxf>
  </rfmt>
  <rfmt sheetId="1" sqref="L12" start="0" length="0">
    <dxf>
      <numFmt numFmtId="19" formatCode="dd/mm/yyyy"/>
    </dxf>
  </rfmt>
  <rfmt sheetId="1" sqref="L13">
    <dxf>
      <numFmt numFmtId="0" formatCode="General"/>
    </dxf>
  </rfmt>
  <rfmt sheetId="1" sqref="L13" start="0" length="0">
    <dxf>
      <numFmt numFmtId="19" formatCode="dd/mm/yyyy"/>
    </dxf>
  </rfmt>
  <rfmt sheetId="1" sqref="L14">
    <dxf>
      <numFmt numFmtId="0" formatCode="General"/>
    </dxf>
  </rfmt>
  <rfmt sheetId="1" sqref="L14" start="0" length="0">
    <dxf>
      <numFmt numFmtId="19" formatCode="dd/mm/yyyy"/>
    </dxf>
  </rfmt>
  <rfmt sheetId="1" sqref="L15">
    <dxf>
      <numFmt numFmtId="0" formatCode="General"/>
    </dxf>
  </rfmt>
  <rfmt sheetId="1" sqref="L15" start="0" length="0">
    <dxf>
      <numFmt numFmtId="19" formatCode="dd/mm/yyyy"/>
    </dxf>
  </rfmt>
  <rfmt sheetId="1" sqref="L16" start="0" length="0">
    <dxf>
      <numFmt numFmtId="4" formatCode="#,##0.00"/>
      <alignment vertical="center" wrapText="1"/>
      <border outline="0">
        <bottom style="thin">
          <color indexed="64"/>
        </bottom>
      </border>
    </dxf>
  </rfmt>
  <rfmt sheetId="1" sqref="L17" start="0" length="0">
    <dxf>
      <numFmt numFmtId="4" formatCode="#,##0.00"/>
      <alignment vertical="center" wrapText="1"/>
      <border outline="0">
        <top style="thin">
          <color indexed="64"/>
        </top>
        <bottom style="thin">
          <color indexed="64"/>
        </bottom>
      </border>
    </dxf>
  </rfmt>
  <rfmt sheetId="1" sqref="L18" start="0" length="0">
    <dxf>
      <numFmt numFmtId="4" formatCode="#,##0.00"/>
      <alignment vertical="center" wrapText="1"/>
      <border outline="0">
        <top style="thin">
          <color indexed="64"/>
        </top>
        <bottom style="thin">
          <color indexed="64"/>
        </bottom>
      </border>
    </dxf>
  </rfmt>
  <rfmt sheetId="1" sqref="L19" start="0" length="0">
    <dxf>
      <numFmt numFmtId="4" formatCode="#,##0.00"/>
      <alignment vertical="center" wrapText="1"/>
      <border outline="0">
        <top style="thin">
          <color indexed="64"/>
        </top>
        <bottom style="thin">
          <color indexed="64"/>
        </bottom>
      </border>
    </dxf>
  </rfmt>
  <rfmt sheetId="1" sqref="L20" start="0" length="0">
    <dxf>
      <numFmt numFmtId="4" formatCode="#,##0.00"/>
      <alignment vertical="center" wrapText="1"/>
      <border outline="0">
        <top style="thin">
          <color indexed="64"/>
        </top>
        <bottom style="thin">
          <color indexed="64"/>
        </bottom>
      </border>
    </dxf>
  </rfmt>
  <rfmt sheetId="1" sqref="L21" start="0" length="0">
    <dxf>
      <numFmt numFmtId="4" formatCode="#,##0.00"/>
      <alignment vertical="center" wrapText="1"/>
      <border outline="0">
        <top style="thin">
          <color indexed="64"/>
        </top>
      </border>
    </dxf>
  </rfmt>
  <rfmt sheetId="1" sqref="L16">
    <dxf>
      <numFmt numFmtId="0" formatCode="General"/>
    </dxf>
  </rfmt>
  <rcc rId="1" sId="1" odxf="1" dxf="1" numFmtId="19">
    <nc r="L16">
      <v>43717</v>
    </nc>
    <ndxf>
      <numFmt numFmtId="19" formatCode="dd/mm/yyyy"/>
    </ndxf>
  </rcc>
  <rfmt sheetId="1" sqref="L17">
    <dxf>
      <numFmt numFmtId="0" formatCode="General"/>
    </dxf>
  </rfmt>
  <rfmt sheetId="1" sqref="L17" start="0" length="0">
    <dxf>
      <numFmt numFmtId="19" formatCode="dd/mm/yyyy"/>
    </dxf>
  </rfmt>
  <rfmt sheetId="1" sqref="L18">
    <dxf>
      <numFmt numFmtId="0" formatCode="General"/>
    </dxf>
  </rfmt>
  <rcc rId="2" sId="1" odxf="1" dxf="1" numFmtId="19">
    <nc r="L18">
      <v>43738</v>
    </nc>
    <ndxf>
      <numFmt numFmtId="19" formatCode="dd/mm/yyyy"/>
    </ndxf>
  </rcc>
  <rfmt sheetId="1" sqref="L19">
    <dxf>
      <numFmt numFmtId="0" formatCode="General"/>
    </dxf>
  </rfmt>
  <rcc rId="3" sId="1" odxf="1" dxf="1" numFmtId="19">
    <nc r="L19">
      <v>43724</v>
    </nc>
    <ndxf>
      <numFmt numFmtId="19" formatCode="dd/mm/yyyy"/>
    </ndxf>
  </rcc>
  <rfmt sheetId="1" sqref="L21">
    <dxf>
      <numFmt numFmtId="0" formatCode="General"/>
    </dxf>
  </rfmt>
  <rcc rId="4" sId="1" odxf="1" dxf="1" numFmtId="19">
    <nc r="L21">
      <v>43706</v>
    </nc>
    <ndxf>
      <numFmt numFmtId="19" formatCode="dd/mm/yyyy"/>
    </ndxf>
  </rcc>
  <rfmt sheetId="1" s="1" sqref="L22" start="0" length="0">
    <dxf>
      <font>
        <sz val="28"/>
        <color auto="1"/>
        <name val="Arial Narrow"/>
        <family val="2"/>
        <charset val="204"/>
        <scheme val="none"/>
      </font>
      <numFmt numFmtId="4" formatCode="#,##0.00"/>
      <alignment vertical="center" wrapText="1"/>
      <border outline="0">
        <bottom style="thin">
          <color indexed="64"/>
        </bottom>
      </border>
    </dxf>
  </rfmt>
  <rfmt sheetId="1" s="1" sqref="L23" start="0" length="0">
    <dxf>
      <font>
        <sz val="28"/>
        <color auto="1"/>
        <name val="Arial Narrow"/>
        <family val="2"/>
        <charset val="204"/>
        <scheme val="none"/>
      </font>
      <numFmt numFmtId="4" formatCode="#,##0.00"/>
      <alignment vertical="center" wrapText="1"/>
      <border outline="0">
        <top style="thin">
          <color indexed="64"/>
        </top>
        <bottom style="thin">
          <color indexed="64"/>
        </bottom>
      </border>
    </dxf>
  </rfmt>
  <rfmt sheetId="1" s="1" sqref="L24" start="0" length="0">
    <dxf>
      <font>
        <sz val="28"/>
        <color auto="1"/>
        <name val="Arial Narrow"/>
        <family val="2"/>
        <charset val="204"/>
        <scheme val="none"/>
      </font>
      <numFmt numFmtId="4" formatCode="#,##0.00"/>
      <alignment vertical="center" wrapText="1"/>
      <border outline="0">
        <top style="thin">
          <color indexed="64"/>
        </top>
        <bottom style="thin">
          <color indexed="64"/>
        </bottom>
      </border>
    </dxf>
  </rfmt>
  <rfmt sheetId="1" s="1" sqref="L25" start="0" length="0">
    <dxf>
      <font>
        <sz val="28"/>
        <color auto="1"/>
        <name val="Arial Narrow"/>
        <family val="2"/>
        <charset val="204"/>
        <scheme val="none"/>
      </font>
      <numFmt numFmtId="4" formatCode="#,##0.00"/>
      <alignment vertical="center" wrapText="1"/>
      <border outline="0">
        <top style="thin">
          <color indexed="64"/>
        </top>
        <bottom style="thin">
          <color indexed="64"/>
        </bottom>
      </border>
    </dxf>
  </rfmt>
  <rfmt sheetId="1" s="1" sqref="L26" start="0" length="0">
    <dxf>
      <font>
        <sz val="28"/>
        <color auto="1"/>
        <name val="Arial Narrow"/>
        <family val="2"/>
        <charset val="204"/>
        <scheme val="none"/>
      </font>
      <numFmt numFmtId="4" formatCode="#,##0.00"/>
      <alignment vertical="center" wrapText="1"/>
      <border outline="0">
        <top style="thin">
          <color indexed="64"/>
        </top>
        <bottom style="thin">
          <color indexed="64"/>
        </bottom>
      </border>
    </dxf>
  </rfmt>
  <rfmt sheetId="1" s="1" sqref="L27" start="0" length="0">
    <dxf>
      <font>
        <sz val="28"/>
        <color auto="1"/>
        <name val="Arial Narrow"/>
        <family val="2"/>
        <charset val="204"/>
        <scheme val="none"/>
      </font>
      <numFmt numFmtId="4" formatCode="#,##0.00"/>
      <alignment vertical="center" wrapText="1"/>
      <border outline="0">
        <top style="thin">
          <color indexed="64"/>
        </top>
      </border>
    </dxf>
  </rfmt>
  <rfmt sheetId="1" sqref="L5:L7">
    <dxf>
      <alignment wrapText="1"/>
    </dxf>
  </rfmt>
  <rfmt sheetId="1" sqref="L5:L7">
    <dxf>
      <alignment vertical="center"/>
    </dxf>
  </rfmt>
  <rfmt sheetId="1" sqref="L5:L7">
    <dxf>
      <alignment vertical="top"/>
    </dxf>
  </rfmt>
  <rcc rId="5" sId="1" odxf="1" dxf="1">
    <nc r="L5" t="inlineStr">
      <is>
        <t>частично открыт (30.09.2019)</t>
      </is>
    </nc>
    <ndxf>
      <font>
        <sz val="28"/>
        <color auto="1"/>
        <name val="Arial Narrow"/>
        <charset val="204"/>
        <scheme val="none"/>
      </font>
      <alignment vertical="center"/>
    </ndxf>
  </rcc>
  <rfmt sheetId="1" sqref="L6" start="0" length="0">
    <dxf>
      <font>
        <sz val="28"/>
        <color auto="1"/>
        <name val="Arial Narrow"/>
        <charset val="204"/>
        <scheme val="none"/>
      </font>
      <alignment vertical="center"/>
      <border outline="0">
        <bottom style="thin">
          <color indexed="64"/>
        </bottom>
      </border>
    </dxf>
  </rfmt>
  <rfmt sheetId="1" sqref="L7" start="0" length="0">
    <dxf>
      <font>
        <sz val="28"/>
        <color auto="1"/>
        <name val="Arial Narrow"/>
        <charset val="204"/>
        <scheme val="none"/>
      </font>
      <alignment vertical="center"/>
      <border outline="0">
        <top style="thin">
          <color indexed="64"/>
        </top>
      </border>
    </dxf>
  </rfmt>
  <rcc rId="6" sId="1">
    <nc r="L6" t="inlineStr">
      <is>
        <t>частично открыт (30.09.2019)</t>
      </is>
    </nc>
  </rcc>
  <rcc rId="7" sId="1">
    <nc r="L7" t="inlineStr">
      <is>
        <t>закрыт 30.09.2019</t>
      </is>
    </nc>
  </rcc>
  <rfmt sheetId="1" sqref="L8" start="0" length="0">
    <dxf>
      <font>
        <sz val="28"/>
        <color auto="1"/>
        <name val="Arial Narrow"/>
        <charset val="204"/>
        <scheme val="none"/>
      </font>
      <alignment vertical="center" wrapText="1"/>
      <border outline="0">
        <bottom style="thin">
          <color indexed="64"/>
        </bottom>
      </border>
    </dxf>
  </rfmt>
  <rfmt sheetId="1" sqref="L9" start="0" length="0">
    <dxf>
      <font>
        <sz val="28"/>
        <color auto="1"/>
        <name val="Arial Narrow"/>
        <charset val="204"/>
        <scheme val="none"/>
      </font>
      <alignment vertical="center" wrapText="1"/>
      <border outline="0">
        <top style="thin">
          <color indexed="64"/>
        </top>
        <bottom style="thin">
          <color indexed="64"/>
        </bottom>
      </border>
    </dxf>
  </rfmt>
  <rfmt sheetId="1" sqref="L10" start="0" length="0">
    <dxf>
      <font>
        <sz val="28"/>
        <color auto="1"/>
        <name val="Arial Narrow"/>
        <charset val="204"/>
        <scheme val="none"/>
      </font>
      <alignment vertical="center" wrapText="1"/>
      <border outline="0">
        <top style="thin">
          <color indexed="64"/>
        </top>
        <bottom style="thin">
          <color indexed="64"/>
        </bottom>
      </border>
    </dxf>
  </rfmt>
  <rfmt sheetId="1" sqref="L11" start="0" length="0">
    <dxf>
      <font>
        <sz val="28"/>
        <color auto="1"/>
        <name val="Arial Narrow"/>
        <charset val="204"/>
        <scheme val="none"/>
      </font>
      <alignment vertical="center" wrapText="1"/>
      <border outline="0">
        <top style="thin">
          <color indexed="64"/>
        </top>
      </border>
    </dxf>
  </rfmt>
  <rcc rId="8" sId="1">
    <nc r="L8" t="inlineStr">
      <is>
        <t>закрыт 30.09.2019</t>
      </is>
    </nc>
  </rcc>
  <rcc rId="9" sId="1">
    <nc r="L9" t="inlineStr">
      <is>
        <t>закрыт 30.09.2019</t>
      </is>
    </nc>
  </rcc>
  <rcc rId="10" sId="1">
    <nc r="L10" t="inlineStr">
      <is>
        <t>частично открыт (30.09.2019)</t>
      </is>
    </nc>
  </rcc>
  <rcc rId="11" sId="1" numFmtId="19">
    <nc r="L12" t="inlineStr">
      <is>
        <t>закрыт 23.09.2019</t>
      </is>
    </nc>
  </rcc>
  <rcc rId="12" sId="1" numFmtId="19">
    <nc r="L13" t="inlineStr">
      <is>
        <t>закрыт 26.09.2019</t>
      </is>
    </nc>
  </rcc>
  <rcc rId="13" sId="1" numFmtId="19">
    <nc r="L14" t="inlineStr">
      <is>
        <t>закрыт 23.09.2019</t>
      </is>
    </nc>
  </rcc>
  <rcc rId="14" sId="1" numFmtId="19">
    <nc r="L15" t="inlineStr">
      <is>
        <t>закрыт 16.09.2019</t>
      </is>
    </nc>
  </rcc>
  <rcc rId="15" sId="1" numFmtId="19">
    <nc r="L17" t="inlineStr">
      <is>
        <t>частично открыт 16.09.2019</t>
      </is>
    </nc>
  </rcc>
  <rcc rId="16" sId="1">
    <nc r="L22" t="inlineStr">
      <is>
        <t>закрыт 30.09.2019</t>
      </is>
    </nc>
  </rcc>
  <rcc rId="17" sId="1">
    <nc r="L23" t="inlineStr">
      <is>
        <t>закрыт 27.09.2019</t>
      </is>
    </nc>
  </rcc>
  <rfmt sheetId="1" sqref="L24">
    <dxf>
      <numFmt numFmtId="0" formatCode="General"/>
    </dxf>
  </rfmt>
  <rcc rId="18" sId="1" odxf="1" dxf="1" numFmtId="19">
    <nc r="L24">
      <v>43723</v>
    </nc>
    <ndxf>
      <numFmt numFmtId="19" formatCode="dd/mm/yyyy"/>
    </ndxf>
  </rcc>
  <rfmt sheetId="1" sqref="L25">
    <dxf>
      <numFmt numFmtId="0" formatCode="General"/>
    </dxf>
  </rfmt>
  <rcc rId="19" sId="1" odxf="1" dxf="1" numFmtId="19">
    <nc r="L25">
      <v>43738</v>
    </nc>
    <ndxf>
      <numFmt numFmtId="19" formatCode="dd/mm/yyyy"/>
    </ndxf>
  </rcc>
  <rfmt sheetId="1" sqref="L29" start="0" length="0">
    <dxf>
      <font>
        <sz val="28"/>
        <color auto="1"/>
        <name val="Arial Narrow"/>
        <charset val="204"/>
        <scheme val="none"/>
      </font>
      <alignment vertical="center" wrapText="1"/>
      <border outline="0">
        <bottom style="thin">
          <color indexed="64"/>
        </bottom>
      </border>
    </dxf>
  </rfmt>
  <rfmt sheetId="1" sqref="L30" start="0" length="0">
    <dxf>
      <font>
        <sz val="28"/>
        <color auto="1"/>
        <name val="Arial Narrow"/>
        <charset val="204"/>
        <scheme val="none"/>
      </font>
      <alignment vertical="center" wrapText="1"/>
      <border outline="0">
        <top style="thin">
          <color indexed="64"/>
        </top>
        <bottom style="thin">
          <color indexed="64"/>
        </bottom>
      </border>
    </dxf>
  </rfmt>
  <rfmt sheetId="1" sqref="L31" start="0" length="0">
    <dxf>
      <font>
        <sz val="28"/>
        <color auto="1"/>
        <name val="Arial Narrow"/>
        <charset val="204"/>
        <scheme val="none"/>
      </font>
      <alignment vertical="center" wrapText="1"/>
      <border outline="0">
        <top style="thin">
          <color indexed="64"/>
        </top>
        <bottom style="thin">
          <color indexed="64"/>
        </bottom>
      </border>
    </dxf>
  </rfmt>
  <rfmt sheetId="1" sqref="L32" start="0" length="0">
    <dxf>
      <font>
        <sz val="28"/>
        <color auto="1"/>
        <name val="Arial Narrow"/>
        <charset val="204"/>
        <scheme val="none"/>
      </font>
      <alignment vertical="center" wrapText="1"/>
      <border outline="0">
        <top style="thin">
          <color indexed="64"/>
        </top>
        <bottom style="thin">
          <color indexed="64"/>
        </bottom>
      </border>
    </dxf>
  </rfmt>
  <rfmt sheetId="1" sqref="L33" start="0" length="0">
    <dxf>
      <font>
        <sz val="28"/>
        <color auto="1"/>
        <name val="Arial Narrow"/>
        <charset val="204"/>
        <scheme val="none"/>
      </font>
      <alignment vertical="center" wrapText="1"/>
      <border outline="0">
        <top style="thin">
          <color indexed="64"/>
        </top>
        <bottom style="thin">
          <color indexed="64"/>
        </bottom>
      </border>
    </dxf>
  </rfmt>
  <rfmt sheetId="1" sqref="L34" start="0" length="0">
    <dxf>
      <font>
        <sz val="28"/>
        <color auto="1"/>
        <name val="Arial Narrow"/>
        <charset val="204"/>
        <scheme val="none"/>
      </font>
      <alignment vertical="center" wrapText="1"/>
      <border outline="0">
        <top style="thin">
          <color indexed="64"/>
        </top>
      </border>
    </dxf>
  </rfmt>
  <rfmt sheetId="1" s="1" sqref="L35" start="0" length="0">
    <dxf>
      <font>
        <sz val="28"/>
        <color auto="1"/>
        <name val="Arial Narrow"/>
        <family val="2"/>
        <charset val="204"/>
        <scheme val="none"/>
      </font>
      <numFmt numFmtId="4" formatCode="#,##0.00"/>
      <alignment vertical="center" wrapText="1"/>
      <border outline="0">
        <bottom style="thin">
          <color indexed="64"/>
        </bottom>
      </border>
    </dxf>
  </rfmt>
  <rfmt sheetId="1" s="1" sqref="L36" start="0" length="0">
    <dxf>
      <font>
        <sz val="28"/>
        <color auto="1"/>
        <name val="Arial Narrow"/>
        <family val="2"/>
        <charset val="204"/>
        <scheme val="none"/>
      </font>
      <numFmt numFmtId="4" formatCode="#,##0.00"/>
      <alignment vertical="center" wrapText="1"/>
      <border outline="0">
        <top style="thin">
          <color indexed="64"/>
        </top>
        <bottom style="thin">
          <color indexed="64"/>
        </bottom>
      </border>
    </dxf>
  </rfmt>
  <rfmt sheetId="1" s="1" sqref="L37" start="0" length="0">
    <dxf>
      <font>
        <sz val="28"/>
        <color auto="1"/>
        <name val="Arial Narrow"/>
        <family val="2"/>
        <charset val="204"/>
        <scheme val="none"/>
      </font>
      <numFmt numFmtId="4" formatCode="#,##0.00"/>
      <alignment vertical="center" wrapText="1"/>
      <border outline="0">
        <top style="thin">
          <color indexed="64"/>
        </top>
        <bottom style="thin">
          <color indexed="64"/>
        </bottom>
      </border>
    </dxf>
  </rfmt>
  <rfmt sheetId="1" s="1" sqref="L38" start="0" length="0">
    <dxf>
      <font>
        <sz val="28"/>
        <color auto="1"/>
        <name val="Arial Narrow"/>
        <family val="2"/>
        <charset val="204"/>
        <scheme val="none"/>
      </font>
      <numFmt numFmtId="4" formatCode="#,##0.00"/>
      <alignment vertical="center" wrapText="1"/>
      <border outline="0">
        <top style="thin">
          <color indexed="64"/>
        </top>
        <bottom style="thin">
          <color indexed="64"/>
        </bottom>
      </border>
    </dxf>
  </rfmt>
  <rfmt sheetId="1" s="1" sqref="L39" start="0" length="0">
    <dxf>
      <font>
        <sz val="28"/>
        <color auto="1"/>
        <name val="Arial Narrow"/>
        <family val="2"/>
        <charset val="204"/>
        <scheme val="none"/>
      </font>
      <numFmt numFmtId="4" formatCode="#,##0.00"/>
      <alignment vertical="center" wrapText="1"/>
      <border outline="0">
        <top style="thin">
          <color indexed="64"/>
        </top>
      </border>
    </dxf>
  </rfmt>
  <rfmt sheetId="1" sqref="L29" start="0" length="0">
    <dxf>
      <numFmt numFmtId="19" formatCode="dd/mm/yyyy"/>
    </dxf>
  </rfmt>
  <rcc rId="20" sId="1" numFmtId="19">
    <nc r="L29" t="inlineStr">
      <is>
        <t>закрыт 30.09.2019</t>
      </is>
    </nc>
  </rcc>
  <rcc rId="21" sId="1">
    <nc r="L30" t="inlineStr">
      <is>
        <t>закрыт 30.09.2019</t>
      </is>
    </nc>
  </rcc>
  <rcc rId="22" sId="1">
    <nc r="L31" t="inlineStr">
      <is>
        <t>закрыт 30.09.2019</t>
      </is>
    </nc>
  </rcc>
  <rcc rId="23" sId="1">
    <nc r="L32" t="inlineStr">
      <is>
        <t>закрыт 30.09.2019</t>
      </is>
    </nc>
  </rcc>
  <rcc rId="24" sId="1" odxf="1" dxf="1" numFmtId="19">
    <nc r="L33">
      <v>43738</v>
    </nc>
    <ndxf>
      <numFmt numFmtId="19" formatCode="dd/mm/yyyy"/>
    </ndxf>
  </rcc>
  <rfmt sheetId="1" sqref="L38">
    <dxf>
      <numFmt numFmtId="0" formatCode="General"/>
    </dxf>
  </rfmt>
  <rcc rId="25" sId="1" odxf="1" dxf="1" numFmtId="19">
    <nc r="L38">
      <v>43738</v>
    </nc>
    <ndxf>
      <numFmt numFmtId="19" formatCode="dd/mm/yyyy"/>
    </ndxf>
  </rcc>
  <rfmt sheetId="1" sqref="L39">
    <dxf>
      <numFmt numFmtId="0" formatCode="General"/>
    </dxf>
  </rfmt>
  <rcc rId="26" sId="1" odxf="1" dxf="1" numFmtId="19">
    <nc r="L39">
      <v>43705</v>
    </nc>
    <ndxf>
      <numFmt numFmtId="19" formatCode="dd/mm/yyyy"/>
    </ndxf>
  </rcc>
  <rfmt sheetId="1" sqref="L42" start="0" length="0">
    <dxf>
      <numFmt numFmtId="19" formatCode="dd/mm/yyyy"/>
    </dxf>
  </rfmt>
  <rfmt sheetId="1" sqref="L42">
    <dxf>
      <alignment vertical="center"/>
    </dxf>
  </rfmt>
  <rcc rId="27" sId="1" numFmtId="19">
    <nc r="L42" t="inlineStr">
      <is>
        <t>закрыт 30.09.2019</t>
      </is>
    </nc>
  </rcc>
  <rfmt sheetId="2" sqref="L21" start="0" length="0">
    <dxf>
      <font>
        <sz val="28"/>
        <color auto="1"/>
        <name val="Arial Narrow"/>
        <charset val="204"/>
        <scheme val="none"/>
      </font>
      <numFmt numFmtId="0" formatCode="General"/>
      <alignment wrapText="1"/>
      <border outline="0">
        <bottom style="thin">
          <color indexed="64"/>
        </bottom>
      </border>
    </dxf>
  </rfmt>
  <rfmt sheetId="2" sqref="L22" start="0" length="0">
    <dxf>
      <font>
        <sz val="28"/>
        <color auto="1"/>
        <name val="Arial Narrow"/>
        <charset val="204"/>
        <scheme val="none"/>
      </font>
      <alignment wrapText="1"/>
      <border outline="0">
        <top style="thin">
          <color indexed="64"/>
        </top>
        <bottom style="thin">
          <color indexed="64"/>
        </bottom>
      </border>
    </dxf>
  </rfmt>
  <rfmt sheetId="2" sqref="L23" start="0" length="0">
    <dxf>
      <font>
        <sz val="28"/>
        <color auto="1"/>
        <name val="Arial Narrow"/>
        <charset val="204"/>
        <scheme val="none"/>
      </font>
      <alignment wrapText="1"/>
      <border outline="0">
        <top style="thin">
          <color indexed="64"/>
        </top>
        <bottom style="thin">
          <color indexed="64"/>
        </bottom>
      </border>
    </dxf>
  </rfmt>
  <rfmt sheetId="2" sqref="L24" start="0" length="0">
    <dxf>
      <font>
        <sz val="28"/>
        <color auto="1"/>
        <name val="Arial Narrow"/>
        <charset val="204"/>
        <scheme val="none"/>
      </font>
      <alignment wrapText="1"/>
      <border outline="0">
        <top style="thin">
          <color indexed="64"/>
        </top>
        <bottom style="thin">
          <color indexed="64"/>
        </bottom>
      </border>
    </dxf>
  </rfmt>
  <rfmt sheetId="2" sqref="L25" start="0" length="0">
    <dxf>
      <font>
        <sz val="28"/>
        <color auto="1"/>
        <name val="Arial Narrow"/>
        <charset val="204"/>
        <scheme val="none"/>
      </font>
      <alignment wrapText="1"/>
      <border outline="0">
        <top style="thin">
          <color indexed="64"/>
        </top>
        <bottom style="thin">
          <color indexed="64"/>
        </bottom>
      </border>
    </dxf>
  </rfmt>
  <rfmt sheetId="2" sqref="L26" start="0" length="0">
    <dxf>
      <font>
        <sz val="28"/>
        <color auto="1"/>
        <name val="Arial Narrow"/>
        <charset val="204"/>
        <scheme val="none"/>
      </font>
      <alignment wrapText="1"/>
      <border outline="0">
        <top style="thin">
          <color indexed="64"/>
        </top>
      </border>
    </dxf>
  </rfmt>
  <rcc rId="28" sId="2" numFmtId="19">
    <oc r="L15">
      <v>43738</v>
    </oc>
    <nc r="L15"/>
  </rcc>
  <rcc rId="29" sId="2" odxf="1" dxf="1" numFmtId="19">
    <nc r="L25">
      <v>43738</v>
    </nc>
    <ndxf>
      <numFmt numFmtId="19" formatCode="dd/mm/yyyy"/>
    </ndxf>
  </rcc>
  <rcc rId="30" sId="2">
    <nc r="M26" t="inlineStr">
      <is>
        <t>выполнено</t>
      </is>
    </nc>
  </rcc>
  <rcc rId="31" sId="2" odxf="1" dxf="1" numFmtId="19">
    <nc r="L26">
      <v>43707</v>
    </nc>
    <ndxf>
      <numFmt numFmtId="19" formatCode="dd/mm/yyyy"/>
    </ndxf>
  </rcc>
  <rcc rId="32" sId="2">
    <nc r="M27" t="inlineStr">
      <is>
        <t>ремон пола коридоро 1-3 этаж -выполнено, ремонт кровли- 40%</t>
      </is>
    </nc>
  </rcc>
  <rfmt sheetId="2" sqref="M27">
    <dxf>
      <alignment wrapText="1"/>
    </dxf>
  </rfmt>
  <rfmt sheetId="2" sqref="M27">
    <dxf>
      <alignment vertical="center"/>
    </dxf>
  </rfmt>
  <rfmt sheetId="2" sqref="M27">
    <dxf>
      <alignment horizontal="center"/>
    </dxf>
  </rfmt>
  <rcc rId="33" sId="2" numFmtId="19">
    <oc r="L28">
      <v>43738</v>
    </oc>
    <nc r="L28">
      <v>43707</v>
    </nc>
  </rcc>
  <rcc rId="34" sId="2">
    <nc r="M28" t="inlineStr">
      <is>
        <t>Выполнено</t>
      </is>
    </nc>
  </rcc>
  <rfmt sheetId="2" sqref="M28">
    <dxf>
      <alignment vertical="center"/>
    </dxf>
  </rfmt>
  <rfmt sheetId="2" sqref="M28">
    <dxf>
      <alignment horizontal="center"/>
    </dxf>
  </rfmt>
  <rfmt sheetId="2" sqref="L35" start="0" length="0">
    <dxf>
      <font>
        <sz val="28"/>
        <color auto="1"/>
        <name val="Arial Narrow"/>
        <charset val="204"/>
        <scheme val="none"/>
      </font>
      <numFmt numFmtId="0" formatCode="General"/>
      <alignment horizontal="general" wrapText="1"/>
      <border outline="0">
        <bottom style="thin">
          <color indexed="64"/>
        </bottom>
      </border>
    </dxf>
  </rfmt>
  <rfmt sheetId="2" sqref="L36" start="0" length="0">
    <dxf>
      <font>
        <sz val="28"/>
        <color auto="1"/>
        <name val="Arial Narrow"/>
        <charset val="204"/>
        <scheme val="none"/>
      </font>
      <alignment wrapText="1"/>
      <border outline="0">
        <top style="thin">
          <color indexed="64"/>
        </top>
        <bottom style="thin">
          <color indexed="64"/>
        </bottom>
      </border>
    </dxf>
  </rfmt>
  <rfmt sheetId="2" sqref="L37" start="0" length="0">
    <dxf>
      <font>
        <sz val="28"/>
        <color auto="1"/>
        <name val="Arial Narrow"/>
        <charset val="204"/>
        <scheme val="none"/>
      </font>
      <alignment wrapText="1"/>
      <border outline="0">
        <top style="thin">
          <color indexed="64"/>
        </top>
        <bottom style="thin">
          <color indexed="64"/>
        </bottom>
      </border>
    </dxf>
  </rfmt>
  <rfmt sheetId="2" sqref="L38" start="0" length="0">
    <dxf>
      <font>
        <sz val="28"/>
        <color auto="1"/>
        <name val="Arial Narrow"/>
        <charset val="204"/>
        <scheme val="none"/>
      </font>
      <alignment horizontal="general" wrapText="1"/>
      <border outline="0">
        <top style="thin">
          <color indexed="64"/>
        </top>
        <bottom style="thin">
          <color indexed="64"/>
        </bottom>
      </border>
    </dxf>
  </rfmt>
  <rfmt sheetId="2" sqref="L39" start="0" length="0">
    <dxf>
      <font>
        <sz val="28"/>
        <color auto="1"/>
        <name val="Arial Narrow"/>
        <charset val="204"/>
        <scheme val="none"/>
      </font>
      <alignment wrapText="1"/>
      <border outline="0">
        <top style="thin">
          <color indexed="64"/>
        </top>
      </border>
    </dxf>
  </rfmt>
  <rfmt sheetId="2" sqref="L35" start="0" length="0">
    <dxf>
      <numFmt numFmtId="19" formatCode="dd/mm/yyyy"/>
    </dxf>
  </rfmt>
  <rfmt sheetId="2" sqref="L35">
    <dxf>
      <alignment horizontal="center"/>
    </dxf>
  </rfmt>
  <rdn rId="0" localSheetId="1" customView="1" name="Z_F2ACC31D_212F_430C_B67B_9D098C2820FB_.wvu.PrintTitles" hidden="1" oldHidden="1">
    <formula>Сады!$3:$4</formula>
  </rdn>
  <rdn rId="0" localSheetId="1" customView="1" name="Z_F2ACC31D_212F_430C_B67B_9D098C2820FB_.wvu.Rows" hidden="1" oldHidden="1">
    <formula>Сады!$1:$2,Сады!$5:$5,Сады!$11:$11,Сады!$26:$28,Сады!$34:$36,Сады!$40:$41,Сады!$43:$48</formula>
  </rdn>
  <rdn rId="0" localSheetId="1" customView="1" name="Z_F2ACC31D_212F_430C_B67B_9D098C2820FB_.wvu.Cols" hidden="1" oldHidden="1">
    <formula>Сады!$A:$B</formula>
  </rdn>
  <rdn rId="0" localSheetId="2" customView="1" name="Z_F2ACC31D_212F_430C_B67B_9D098C2820FB_.wvu.Rows" hidden="1" oldHidden="1">
    <formula>'Школы '!$1:$2,'Школы '!$11:$11,'Школы '!$17:$20,'Школы '!$22:$23,'Школы '!$38:$39,'Школы '!$57:$62</formula>
  </rdn>
  <rdn rId="0" localSheetId="2" customView="1" name="Z_F2ACC31D_212F_430C_B67B_9D098C2820FB_.wvu.Cols" hidden="1" oldHidden="1">
    <formula>'Школы '!$A:$B</formula>
  </rdn>
  <rcv guid="{F2ACC31D-212F-430C-B67B-9D098C2820FB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K50" start="0" length="0">
    <dxf>
      <numFmt numFmtId="19" formatCode="dd/mm/yyyy"/>
    </dxf>
  </rfmt>
  <rcc rId="40" sId="2" numFmtId="19">
    <nc r="K50">
      <v>43758</v>
    </nc>
  </rcc>
  <rcv guid="{F2ACC31D-212F-430C-B67B-9D098C2820FB}" action="delete"/>
  <rdn rId="0" localSheetId="1" customView="1" name="Z_F2ACC31D_212F_430C_B67B_9D098C2820FB_.wvu.PrintTitles" hidden="1" oldHidden="1">
    <formula>Сады!$3:$4</formula>
    <oldFormula>Сады!$3:$4</oldFormula>
  </rdn>
  <rdn rId="0" localSheetId="1" customView="1" name="Z_F2ACC31D_212F_430C_B67B_9D098C2820FB_.wvu.Rows" hidden="1" oldHidden="1">
    <formula>Сады!$1:$2,Сады!$5:$5,Сады!$11:$11,Сады!$26:$28,Сады!$34:$36,Сады!$40:$41,Сады!$43:$48</formula>
    <oldFormula>Сады!$1:$2,Сады!$5:$5,Сады!$11:$11,Сады!$26:$28,Сады!$34:$36,Сады!$40:$41,Сады!$43:$48</oldFormula>
  </rdn>
  <rdn rId="0" localSheetId="1" customView="1" name="Z_F2ACC31D_212F_430C_B67B_9D098C2820FB_.wvu.Cols" hidden="1" oldHidden="1">
    <formula>Сады!$A:$B</formula>
    <oldFormula>Сады!$A:$B</oldFormula>
  </rdn>
  <rdn rId="0" localSheetId="2" customView="1" name="Z_F2ACC31D_212F_430C_B67B_9D098C2820FB_.wvu.Rows" hidden="1" oldHidden="1">
    <formula>'Школы '!$1:$2,'Школы '!$11:$11,'Школы '!$17:$20,'Школы '!$22:$23,'Школы '!$38:$39,'Школы '!$57:$62</formula>
    <oldFormula>'Школы '!$1:$2,'Школы '!$11:$11,'Школы '!$17:$20,'Школы '!$22:$23,'Школы '!$38:$39,'Школы '!$57:$62</oldFormula>
  </rdn>
  <rdn rId="0" localSheetId="2" customView="1" name="Z_F2ACC31D_212F_430C_B67B_9D098C2820FB_.wvu.Cols" hidden="1" oldHidden="1">
    <formula>'Школы '!$A:$B</formula>
    <oldFormula>'Школы '!$A:$B</oldFormula>
  </rdn>
  <rcv guid="{F2ACC31D-212F-430C-B67B-9D098C2820FB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" sId="1">
    <oc r="M13" t="inlineStr">
      <is>
        <t>Готовы "Санузлы групп 1, 2, 4, 5, 6, 7, 8" и "Подвал- Водоснабжение и Отопление". Обьем выполненных работ 35 %</t>
      </is>
    </oc>
    <nc r="M13" t="inlineStr">
      <is>
        <t>Готовы "Санузлы групп 1, 2, 4, 5, 6," и пищеблок 50%,  "Подвал- Водоснабжение и Отопление". Обьем выполненных работ 35 %</t>
      </is>
    </nc>
  </rcc>
  <rcc rId="47" sId="1">
    <oc r="M15" t="inlineStr">
      <is>
        <t>хвс и гвс, отопление и канализация демонтаж 90%, монтаж на 50%</t>
      </is>
    </oc>
    <nc r="M15" t="inlineStr">
      <is>
        <t>хвс и гвс, отопление и канализация демонтаж 100%, монтаж на 85%</t>
      </is>
    </nc>
  </rcc>
  <rcc rId="48" sId="1">
    <oc r="M16" t="inlineStr">
      <is>
        <t>выполнены отдеочные работы на 80%, электромонтажные. сантехнические работы -0%</t>
      </is>
    </oc>
    <nc r="M16" t="inlineStr">
      <is>
        <t>выполнены отдеочные работы на100%, электромонтажные. сантехнические работы -100%</t>
      </is>
    </nc>
  </rcc>
  <rcc rId="49" sId="1">
    <oc r="M17" t="inlineStr">
      <is>
        <t>выполнены отдеочные работы на 85%, электромонтажные работы на 70%, сантехническте работы на 70%, сантехнические перегородки на 70%</t>
      </is>
    </oc>
    <nc r="M17" t="inlineStr">
      <is>
        <t>выполнены отдеочные работы на 95%, электромонтажные работы на100%, сантехническте работы на 95%, сантехнические перегородки на 100%</t>
      </is>
    </nc>
  </rcc>
  <rfmt sheetId="1" sqref="M18">
    <dxf>
      <alignment vertical="center" readingOrder="0"/>
    </dxf>
  </rfmt>
  <rfmt sheetId="1" sqref="M18">
    <dxf>
      <alignment horizontal="center" readingOrder="0"/>
    </dxf>
  </rfmt>
  <rfmt sheetId="1" sqref="M16">
    <dxf>
      <alignment horizontal="left" readingOrder="0"/>
    </dxf>
  </rfmt>
  <rfmt sheetId="1" sqref="M15">
    <dxf>
      <alignment horizontal="left" readingOrder="0"/>
    </dxf>
  </rfmt>
  <rfmt sheetId="1" sqref="M14">
    <dxf>
      <alignment horizontal="left" readingOrder="0"/>
    </dxf>
  </rfmt>
  <rfmt sheetId="1" sqref="M13">
    <dxf>
      <alignment horizontal="left" readingOrder="0"/>
    </dxf>
  </rfmt>
  <rfmt sheetId="1" sqref="M12">
    <dxf>
      <alignment horizontal="left" readingOrder="0"/>
    </dxf>
  </rfmt>
  <rfmt sheetId="1" sqref="M19">
    <dxf>
      <alignment vertical="center" readingOrder="0"/>
    </dxf>
  </rfmt>
  <rfmt sheetId="1" sqref="M18">
    <dxf>
      <alignment horizontal="left" readingOrder="0"/>
    </dxf>
  </rfmt>
  <rcc rId="50" sId="1">
    <oc r="M21" t="inlineStr">
      <is>
        <t>Замена кровельного покрытия выполнены на 100%, монтаж водосточной системы - на 70% (производится навеска водосточных труб), монтаж обогрева кровли - 0%.</t>
      </is>
    </oc>
    <nc r="M21" t="inlineStr">
      <is>
        <t>Замена кровельного покрытия выполнены на 100%, монтаж водосточной системы - на 100% (производится навеска водосточных труб), монтаж обогрева кровли - 100%.</t>
      </is>
    </nc>
  </rcc>
  <rfmt sheetId="1" sqref="M21">
    <dxf>
      <alignment horizontal="center" readingOrder="0"/>
    </dxf>
  </rfmt>
  <rfmt sheetId="1" sqref="M21">
    <dxf>
      <alignment vertical="center" readingOrder="0"/>
    </dxf>
  </rfmt>
  <rfmt sheetId="1" sqref="M21">
    <dxf>
      <alignment horizontal="left" readingOrder="0"/>
    </dxf>
  </rfmt>
  <rfmt sheetId="1" sqref="M22:M24">
    <dxf>
      <alignment horizontal="left" readingOrder="0"/>
    </dxf>
  </rfmt>
  <rcc rId="51" sId="1">
    <oc r="M24" t="inlineStr">
      <is>
        <t>80% выполненных работ по кровле, к отделочным работам не приступали</t>
      </is>
    </oc>
    <nc r="M24" t="inlineStr">
      <is>
        <t>100% выполненных работ по кровле, к отделочным работам 60%</t>
      </is>
    </nc>
  </rcc>
  <rfmt sheetId="1" sqref="M38">
    <dxf>
      <alignment horizontal="left" readingOrder="0"/>
    </dxf>
  </rfmt>
  <rcc rId="52" sId="1">
    <oc r="M42" t="inlineStr">
      <is>
        <t>Демонтажные работы выполнены</t>
      </is>
    </oc>
    <nc r="M42" t="inlineStr">
      <is>
        <t>Демонтажные работы выполнены, ремонт кровли 10%</t>
      </is>
    </nc>
  </rcc>
  <rfmt sheetId="1" sqref="M42">
    <dxf>
      <alignment wrapText="1" readingOrder="0"/>
    </dxf>
  </rfmt>
  <rfmt sheetId="1" sqref="M42">
    <dxf>
      <alignment horizontal="left" readingOrder="0"/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" sId="2" numFmtId="19">
    <oc r="L8">
      <v>43738</v>
    </oc>
    <nc r="L8">
      <v>43736</v>
    </nc>
  </rcc>
  <rcc rId="54" sId="2">
    <oc r="M8" t="inlineStr">
      <is>
        <t>работы выполнены на 90%</t>
      </is>
    </oc>
    <nc r="M8" t="inlineStr">
      <is>
        <t>работы выполнены на 90% ( ожидание МАФов)</t>
      </is>
    </nc>
  </rcc>
  <rcc rId="55" sId="2" numFmtId="19">
    <oc r="L12">
      <v>43738</v>
    </oc>
    <nc r="L12"/>
  </rcc>
  <rcc rId="56" sId="2">
    <oc r="M12" t="inlineStr">
      <is>
        <t>не приступали</t>
      </is>
    </oc>
    <nc r="M12" t="inlineStr">
      <is>
        <t xml:space="preserve">не разыгран </t>
      </is>
    </nc>
  </rcc>
  <rcc rId="57" sId="2" numFmtId="19">
    <nc r="L15">
      <v>43725</v>
    </nc>
  </rcc>
  <rcc rId="58" sId="2">
    <oc r="M25" t="inlineStr">
      <is>
        <t>70% демонтажных работ на кровле, к отсальному не приступали</t>
      </is>
    </oc>
    <nc r="M25" t="inlineStr">
      <is>
        <t>выполнение кровли-100%, отделочные работы 20%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" sId="2" numFmtId="19">
    <oc r="L45">
      <v>43738</v>
    </oc>
    <nc r="L45">
      <v>43728</v>
    </nc>
  </rcc>
  <rcc rId="60" sId="2" numFmtId="19">
    <oc r="L42">
      <v>43738</v>
    </oc>
    <nc r="L42" t="inlineStr">
      <is>
        <t>10.010.2019</t>
      </is>
    </nc>
  </rcc>
  <rcc rId="61" sId="2" numFmtId="19">
    <oc r="L44">
      <v>43738</v>
    </oc>
    <nc r="L44">
      <v>43748</v>
    </nc>
  </rcc>
  <rcc rId="62" sId="2" numFmtId="19">
    <oc r="L46">
      <v>43738</v>
    </oc>
    <nc r="L46">
      <v>43711</v>
    </nc>
  </rcc>
  <rcc rId="63" sId="1" numFmtId="19">
    <oc r="L38">
      <v>43738</v>
    </oc>
    <nc r="L38">
      <v>43768</v>
    </nc>
  </rcc>
  <rcc rId="64" sId="1">
    <oc r="L42" t="inlineStr">
      <is>
        <t>закрыт 30.09.2019</t>
      </is>
    </oc>
    <nc r="L42" t="inlineStr">
      <is>
        <t>закрыт 02.10.2019</t>
      </is>
    </nc>
  </rcc>
  <rfmt sheetId="1" sqref="L42">
    <dxf>
      <alignment wrapText="1"/>
    </dxf>
  </rfmt>
  <rcc rId="65" sId="2" odxf="1" dxf="1" numFmtId="19">
    <nc r="L36">
      <v>43768</v>
    </nc>
    <odxf>
      <numFmt numFmtId="0" formatCode="General"/>
    </odxf>
    <ndxf>
      <numFmt numFmtId="19" formatCode="dd/mm/yyyy"/>
    </ndxf>
  </rcc>
  <rcc rId="66" sId="2" numFmtId="19">
    <oc r="L29">
      <v>43738</v>
    </oc>
    <nc r="L29">
      <v>43768</v>
    </nc>
  </rcc>
  <rcc rId="67" sId="2" odxf="1" dxf="1" numFmtId="19">
    <nc r="L37">
      <v>43753</v>
    </nc>
    <odxf>
      <numFmt numFmtId="0" formatCode="General"/>
    </odxf>
    <ndxf>
      <numFmt numFmtId="19" formatCode="dd/mm/yyyy"/>
    </ndxf>
  </rcc>
  <rcc rId="68" sId="2">
    <nc r="G50" t="inlineStr">
      <is>
        <t>ООО "Строительно-монтажное управление СпецСтрой"  (ООО "СМУ СпецСтрой")</t>
      </is>
    </nc>
  </rcc>
  <rcc rId="69" sId="2">
    <nc r="G51" t="inlineStr">
      <is>
        <t>ООО "К-ТЕХ"</t>
      </is>
    </nc>
  </rcc>
  <rcc rId="70" sId="2">
    <nc r="G55" t="inlineStr">
      <is>
        <t>ООО "МТ-ГРУПП"</t>
      </is>
    </nc>
  </rcc>
  <rcc rId="71" sId="2">
    <nc r="G56" t="inlineStr">
      <is>
        <t>ЗСК-АСГ</t>
      </is>
    </nc>
  </rcc>
  <rcc rId="72" sId="2">
    <nc r="M56" t="inlineStr">
      <is>
        <t>Демонтажные работы-15%</t>
      </is>
    </nc>
  </rcc>
  <rfmt sheetId="2" sqref="M56">
    <dxf>
      <alignment horizontal="center"/>
    </dxf>
  </rfmt>
  <rfmt sheetId="2" sqref="M56">
    <dxf>
      <alignment vertical="center"/>
    </dxf>
  </rfmt>
  <rcv guid="{F2ACC31D-212F-430C-B67B-9D098C2820FB}" action="delete"/>
  <rdn rId="0" localSheetId="1" customView="1" name="Z_F2ACC31D_212F_430C_B67B_9D098C2820FB_.wvu.PrintTitles" hidden="1" oldHidden="1">
    <formula>Сады!$3:$4</formula>
    <oldFormula>Сады!$3:$4</oldFormula>
  </rdn>
  <rdn rId="0" localSheetId="1" customView="1" name="Z_F2ACC31D_212F_430C_B67B_9D098C2820FB_.wvu.Rows" hidden="1" oldHidden="1">
    <formula>Сады!$1:$2,Сады!$5:$5,Сады!$11:$11,Сады!$26:$28,Сады!$34:$36,Сады!$40:$41,Сады!$43:$48</formula>
    <oldFormula>Сады!$1:$2,Сады!$5:$5,Сады!$11:$11,Сады!$26:$28,Сады!$34:$36,Сады!$40:$41,Сады!$43:$48</oldFormula>
  </rdn>
  <rdn rId="0" localSheetId="1" customView="1" name="Z_F2ACC31D_212F_430C_B67B_9D098C2820FB_.wvu.Cols" hidden="1" oldHidden="1">
    <formula>Сады!$A:$B</formula>
    <oldFormula>Сады!$A:$B</oldFormula>
  </rdn>
  <rdn rId="0" localSheetId="2" customView="1" name="Z_F2ACC31D_212F_430C_B67B_9D098C2820FB_.wvu.Rows" hidden="1" oldHidden="1">
    <formula>'Школы '!$1:$2,'Школы '!$11:$11,'Школы '!$17:$20,'Школы '!$22:$23,'Школы '!$38:$39,'Школы '!$57:$62</formula>
    <oldFormula>'Школы '!$1:$2,'Школы '!$11:$11,'Школы '!$17:$20,'Школы '!$22:$23,'Школы '!$38:$39,'Школы '!$57:$62</oldFormula>
  </rdn>
  <rdn rId="0" localSheetId="2" customView="1" name="Z_F2ACC31D_212F_430C_B67B_9D098C2820FB_.wvu.Cols" hidden="1" oldHidden="1">
    <formula>'Школы '!$A:$B</formula>
    <oldFormula>'Школы '!$A:$B</oldFormula>
  </rdn>
  <rcv guid="{F2ACC31D-212F-430C-B67B-9D098C2820FB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" sId="1">
    <oc r="M13" t="inlineStr">
      <is>
        <t>Готовы "Санузлы групп 1, 2, 4, 5, 6," и пищеблок 50%,  "Подвал- Водоснабжение и Отопление". Обьем выполненных работ 35 %</t>
      </is>
    </oc>
    <nc r="M13" t="inlineStr">
      <is>
        <t>Готовы "Санузлы групп 1, 2, 4, 5, ," и пищеблок 50%,  "Подвал- Водоснабжение и Отопление". Ведутся работы 40 %</t>
      </is>
    </nc>
  </rcc>
  <rcc rId="79" sId="1">
    <oc r="M14" t="inlineStr">
      <is>
        <t>монтаж хвс гвс магистрали по подвалу готовность 65%, отопление и канализацию не начали.</t>
      </is>
    </oc>
    <nc r="M14" t="inlineStr">
      <is>
        <t>монтаж хвс гвс магистрали по подвалу готовность 60%, отопление и канализацию не начали.</t>
      </is>
    </nc>
  </rcc>
  <rcc rId="80" sId="1">
    <oc r="M19" t="inlineStr">
      <is>
        <t>Выполнен по ремонту асфальтового покрытия проезжей части и отмостки на 90%. По устройству прогулочных площадок: асфальтовое покрытие выполнено на 90%, резиновое покрытие - 0%, завезены МАФ.  Выполнен демонтаж старых веранд - 100%, устройство каркаса  новых веранд- 100%, поликарбонат 0%. Работы по замене ограждения   выполнены на 70%</t>
      </is>
    </oc>
    <nc r="M19" t="inlineStr">
      <is>
        <t>Выполнен по ремонту асфальтового покрытия проезжей части и отмостки на 100%. По устройству прогулочных площадок: асфальтовое покрытие выполнено на 100%, резиновое покрытие - 100%, завезены МАФ.  Выполнен демонтаж старых веранд - 100%, устройство каркаса  новых веранд- 100%, поликарбонат 100%. Работы по замене ограждения   выполнены на 90%</t>
      </is>
    </nc>
  </rcc>
  <rcc rId="81" sId="1">
    <oc r="M22" t="inlineStr">
      <is>
        <t>демонтаж оконных блоков, частичный монтаж оконных блоков (50%)  70% выполнения по отделочным работам</t>
      </is>
    </oc>
    <nc r="M22" t="inlineStr">
      <is>
        <t>демонтаж оконных блоков, частичный монтаж оконных блоков (50%),  70% выполнения по отделочным работам</t>
      </is>
    </nc>
  </rcc>
  <rcc rId="82" sId="1">
    <oc r="M23" t="inlineStr">
      <is>
        <t>Выполнение 70% отделочные работы, нет сантехники, частичная замена электрики</t>
      </is>
    </oc>
    <nc r="M23" t="inlineStr">
      <is>
        <t>Выполнение 70% отделочные работы,  сантехника 50 %, частичная замена электрики 40%</t>
      </is>
    </nc>
  </rcc>
  <rcv guid="{5C3FB9A3-CFCD-4728-973C-7727739E5F38}" action="delete"/>
  <rdn rId="0" localSheetId="1" customView="1" name="Z_5C3FB9A3_CFCD_4728_973C_7727739E5F38_.wvu.PrintTitles" hidden="1" oldHidden="1">
    <formula>Сады!$3:$4</formula>
    <oldFormula>Сады!$3:$4</oldFormula>
  </rdn>
  <rdn rId="0" localSheetId="1" customView="1" name="Z_5C3FB9A3_CFCD_4728_973C_7727739E5F38_.wvu.Rows" hidden="1" oldHidden="1">
    <formula>Сады!$1:$2,Сады!$5:$5,Сады!$11:$11,Сады!$26:$28,Сады!$34:$36,Сады!$40:$41,Сады!$43:$48</formula>
    <oldFormula>Сады!$1:$2,Сады!$5:$5,Сады!$11:$11,Сады!$26:$28,Сады!$34:$36,Сады!$40:$41,Сады!$43:$48</oldFormula>
  </rdn>
  <rdn rId="0" localSheetId="1" customView="1" name="Z_5C3FB9A3_CFCD_4728_973C_7727739E5F38_.wvu.Cols" hidden="1" oldHidden="1">
    <formula>Сады!$A:$B</formula>
    <oldFormula>Сады!$A:$B</oldFormula>
  </rdn>
  <rdn rId="0" localSheetId="2" customView="1" name="Z_5C3FB9A3_CFCD_4728_973C_7727739E5F38_.wvu.Rows" hidden="1" oldHidden="1">
    <formula>'Школы '!$1:$2,'Школы '!$11:$11,'Школы '!$17:$20,'Школы '!$22:$23,'Школы '!$38:$39,'Школы '!$57:$62</formula>
    <oldFormula>'Школы '!$1:$2,'Школы '!$11:$11,'Школы '!$17:$20,'Школы '!$22:$23,'Школы '!$38:$39,'Школы '!$57:$62</oldFormula>
  </rdn>
  <rdn rId="0" localSheetId="2" customView="1" name="Z_5C3FB9A3_CFCD_4728_973C_7727739E5F38_.wvu.Cols" hidden="1" oldHidden="1">
    <formula>'Школы '!$A:$B</formula>
    <oldFormula>'Школы '!$A:$B</oldFormula>
  </rdn>
  <rcv guid="{5C3FB9A3-CFCD-4728-973C-7727739E5F38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" sId="2">
    <oc r="M15" t="inlineStr">
      <is>
        <t>Выполнены демонтажные работы кровли и козырьков -100%, устройство утепления и стяжки кровли и козырьков -100%, устройство гидроизоляционного слоя кровли - 50%, козырьков - 0%</t>
      </is>
    </oc>
    <nc r="M15" t="inlineStr">
      <is>
        <t>Выполнены демонтажные работы кровли и козырьков -100%, устройство утепления и стяжки кровли и козырьков -100%, устройство гидроизоляционного слоя кровли - 1000%, козырьков - 30%</t>
      </is>
    </nc>
  </rcc>
  <rrc rId="89" sId="2" ref="A55:XFD55" action="deleteRow">
    <undo index="10" exp="area" ref3D="1" dr="$A$57:$XFD$62" dn="Z_F2ACC31D_212F_430C_B67B_9D098C2820FB_.wvu.Rows" sId="2"/>
    <undo index="0" exp="area" ref3D="1" dr="$A$1:$B$1048576" dn="Z_F2ACC31D_212F_430C_B67B_9D098C2820FB_.wvu.Cols" sId="2"/>
    <undo index="10" exp="area" ref3D="1" dr="$A$57:$XFD$62" dn="Z_5C3FB9A3_CFCD_4728_973C_7727739E5F38_.wvu.Rows" sId="2"/>
    <undo index="0" exp="area" ref3D="1" dr="$A$1:$B$1048576" dn="Z_5C3FB9A3_CFCD_4728_973C_7727739E5F38_.wvu.Cols" sId="2"/>
    <rfmt sheetId="2" xfDxf="1" sqref="A55:XFD55" start="0" length="0">
      <dxf>
        <font>
          <sz val="28"/>
          <name val="Arial Narrow"/>
          <scheme val="none"/>
        </font>
      </dxf>
    </rfmt>
    <rcc rId="0" sId="2" dxf="1">
      <nc r="A55" t="inlineStr">
        <is>
          <t>12у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5" t="inlineStr">
        <is>
          <t xml:space="preserve">МБОУ "Часцовская СОШ" 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5" t="inlineStr">
        <is>
          <t xml:space="preserve">Закупка в 2019 году на выполнение работ по ремонту входной группы в МБОУ "Часцовская СОШ" (Покровский филиал) 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5" t="inlineStr">
        <is>
          <t xml:space="preserve">МБОУ "Часцовская СОШ" 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E55">
        <v>1166403.23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F55">
        <v>1166403.23</v>
      </nc>
      <ndxf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55" t="inlineStr">
        <is>
          <t>ООО "МТ-ГРУПП"</t>
        </is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H55" start="0" length="0">
      <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5" start="0" length="0">
      <dxf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5" start="0" length="0">
      <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55" start="0" length="0">
      <dxf>
        <alignment horizontal="righ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L55">
        <v>43738</v>
      </nc>
      <ndxf>
        <numFmt numFmtId="19" formatCode="dd/mm/yyyy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M5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90" sId="2" odxf="1" dxf="1" numFmtId="19">
    <nc r="K55">
      <v>43717</v>
    </nc>
    <odxf>
      <numFmt numFmtId="0" formatCode="General"/>
    </odxf>
    <ndxf>
      <numFmt numFmtId="19" formatCode="dd/mm/yyyy"/>
    </ndxf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326BC39F_D6F0_4FE4_921E_8C3584105C09_.wvu.PrintTitles" hidden="1" oldHidden="1">
    <formula>Сады!$3:$4</formula>
  </rdn>
  <rdn rId="0" localSheetId="1" customView="1" name="Z_326BC39F_D6F0_4FE4_921E_8C3584105C09_.wvu.Rows" hidden="1" oldHidden="1">
    <formula>Сады!$1:$2,Сады!$5:$5,Сады!$11:$11,Сады!$26:$28,Сады!$34:$36,Сады!$40:$41,Сады!$43:$48</formula>
  </rdn>
  <rdn rId="0" localSheetId="1" customView="1" name="Z_326BC39F_D6F0_4FE4_921E_8C3584105C09_.wvu.Cols" hidden="1" oldHidden="1">
    <formula>Сады!$A:$B</formula>
  </rdn>
  <rdn rId="0" localSheetId="2" customView="1" name="Z_326BC39F_D6F0_4FE4_921E_8C3584105C09_.wvu.Rows" hidden="1" oldHidden="1">
    <formula>'Школы '!$1:$2,'Школы '!$11:$11,'Школы '!$17:$20,'Школы '!$22:$23,'Школы '!$38:$39,'Школы '!$56:$61</formula>
  </rdn>
  <rdn rId="0" localSheetId="2" customView="1" name="Z_326BC39F_D6F0_4FE4_921E_8C3584105C09_.wvu.Cols" hidden="1" oldHidden="1">
    <formula>'Школы '!$A:$B</formula>
  </rdn>
  <rcv guid="{326BC39F-D6F0-4FE4-921E-8C3584105C09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1"/>
  <sheetViews>
    <sheetView tabSelected="1" topLeftCell="C3" zoomScale="40" zoomScaleNormal="40" zoomScaleSheetLayoutView="30" zoomScalePageLayoutView="20" workbookViewId="0">
      <selection activeCell="G47" sqref="G47"/>
    </sheetView>
  </sheetViews>
  <sheetFormatPr defaultColWidth="9.140625" defaultRowHeight="35.25" x14ac:dyDescent="0.5"/>
  <cols>
    <col min="1" max="1" width="13.7109375" style="3" hidden="1" customWidth="1"/>
    <col min="2" max="2" width="47.28515625" style="3" hidden="1" customWidth="1"/>
    <col min="3" max="3" width="62.5703125" style="3" customWidth="1"/>
    <col min="4" max="4" width="31" style="1" customWidth="1"/>
    <col min="5" max="5" width="55.140625" style="1" customWidth="1"/>
    <col min="6" max="6" width="40.5703125" style="1" customWidth="1"/>
    <col min="7" max="7" width="94.85546875" style="1" customWidth="1"/>
    <col min="8" max="16384" width="9.140625" style="1"/>
  </cols>
  <sheetData>
    <row r="1" spans="1:7" ht="113.25" hidden="1" customHeight="1" x14ac:dyDescent="0.5">
      <c r="A1" s="62" t="s">
        <v>0</v>
      </c>
      <c r="B1" s="62"/>
      <c r="C1" s="62"/>
    </row>
    <row r="2" spans="1:7" ht="33" hidden="1" customHeight="1" x14ac:dyDescent="0.5">
      <c r="A2" s="2"/>
      <c r="B2" s="2"/>
    </row>
    <row r="3" spans="1:7" ht="101.25" customHeight="1" x14ac:dyDescent="0.5">
      <c r="A3" s="58" t="s">
        <v>1</v>
      </c>
      <c r="B3" s="58" t="s">
        <v>2</v>
      </c>
      <c r="C3" s="52" t="s">
        <v>3</v>
      </c>
      <c r="D3" s="58" t="s">
        <v>4</v>
      </c>
      <c r="E3" s="58" t="s">
        <v>5</v>
      </c>
      <c r="F3" s="58" t="s">
        <v>6</v>
      </c>
      <c r="G3" s="61" t="s">
        <v>71</v>
      </c>
    </row>
    <row r="4" spans="1:7" ht="135" customHeight="1" x14ac:dyDescent="0.5">
      <c r="A4" s="58"/>
      <c r="B4" s="58"/>
      <c r="C4" s="53"/>
      <c r="D4" s="58"/>
      <c r="E4" s="58"/>
      <c r="F4" s="58"/>
      <c r="G4" s="61"/>
    </row>
    <row r="5" spans="1:7" ht="120" hidden="1" customHeight="1" x14ac:dyDescent="0.5">
      <c r="A5" s="60">
        <v>3</v>
      </c>
      <c r="B5" s="60" t="s">
        <v>7</v>
      </c>
      <c r="C5" s="50" t="s">
        <v>11</v>
      </c>
      <c r="D5" s="59" t="s">
        <v>9</v>
      </c>
      <c r="E5" s="59" t="s">
        <v>10</v>
      </c>
      <c r="F5" s="33" t="s">
        <v>66</v>
      </c>
      <c r="G5" s="22"/>
    </row>
    <row r="6" spans="1:7" ht="120" customHeight="1" x14ac:dyDescent="0.5">
      <c r="A6" s="60"/>
      <c r="B6" s="60"/>
      <c r="C6" s="51"/>
      <c r="D6" s="58"/>
      <c r="E6" s="58"/>
      <c r="F6" s="34" t="s">
        <v>66</v>
      </c>
      <c r="G6" s="23" t="s">
        <v>63</v>
      </c>
    </row>
    <row r="7" spans="1:7" ht="120" customHeight="1" x14ac:dyDescent="0.5">
      <c r="A7" s="60"/>
      <c r="B7" s="60"/>
      <c r="C7" s="17" t="s">
        <v>12</v>
      </c>
      <c r="D7" s="58"/>
      <c r="E7" s="58"/>
      <c r="F7" s="30" t="s">
        <v>82</v>
      </c>
      <c r="G7" s="23" t="s">
        <v>62</v>
      </c>
    </row>
    <row r="8" spans="1:7" ht="120" customHeight="1" x14ac:dyDescent="0.5">
      <c r="A8" s="60">
        <v>5</v>
      </c>
      <c r="B8" s="60" t="s">
        <v>7</v>
      </c>
      <c r="C8" s="5" t="s">
        <v>13</v>
      </c>
      <c r="D8" s="59" t="s">
        <v>14</v>
      </c>
      <c r="E8" s="58" t="s">
        <v>10</v>
      </c>
      <c r="F8" s="30" t="s">
        <v>82</v>
      </c>
      <c r="G8" s="23" t="s">
        <v>72</v>
      </c>
    </row>
    <row r="9" spans="1:7" ht="120" customHeight="1" x14ac:dyDescent="0.5">
      <c r="A9" s="60"/>
      <c r="B9" s="60"/>
      <c r="C9" s="5" t="s">
        <v>15</v>
      </c>
      <c r="D9" s="58"/>
      <c r="E9" s="58"/>
      <c r="F9" s="30" t="s">
        <v>82</v>
      </c>
      <c r="G9" s="23" t="s">
        <v>64</v>
      </c>
    </row>
    <row r="10" spans="1:7" ht="120" customHeight="1" x14ac:dyDescent="0.5">
      <c r="A10" s="60"/>
      <c r="B10" s="60"/>
      <c r="C10" s="5" t="s">
        <v>16</v>
      </c>
      <c r="D10" s="58"/>
      <c r="E10" s="58"/>
      <c r="F10" s="30" t="s">
        <v>66</v>
      </c>
      <c r="G10" s="23" t="s">
        <v>65</v>
      </c>
    </row>
    <row r="11" spans="1:7" ht="120" hidden="1" customHeight="1" x14ac:dyDescent="0.5">
      <c r="A11" s="60"/>
      <c r="B11" s="60"/>
      <c r="C11" s="5"/>
      <c r="D11" s="58"/>
      <c r="E11" s="58"/>
      <c r="F11" s="30"/>
      <c r="G11" s="22"/>
    </row>
    <row r="12" spans="1:7" ht="142.5" customHeight="1" x14ac:dyDescent="0.5">
      <c r="A12" s="60">
        <v>6</v>
      </c>
      <c r="B12" s="60" t="s">
        <v>7</v>
      </c>
      <c r="C12" s="5" t="s">
        <v>18</v>
      </c>
      <c r="D12" s="59" t="s">
        <v>19</v>
      </c>
      <c r="E12" s="58" t="s">
        <v>10</v>
      </c>
      <c r="F12" s="35" t="s">
        <v>82</v>
      </c>
      <c r="G12" s="39" t="s">
        <v>73</v>
      </c>
    </row>
    <row r="13" spans="1:7" ht="142.5" customHeight="1" x14ac:dyDescent="0.5">
      <c r="A13" s="60"/>
      <c r="B13" s="60"/>
      <c r="C13" s="5" t="s">
        <v>20</v>
      </c>
      <c r="D13" s="58"/>
      <c r="E13" s="58"/>
      <c r="F13" s="35">
        <v>43738</v>
      </c>
      <c r="G13" s="38" t="s">
        <v>74</v>
      </c>
    </row>
    <row r="14" spans="1:7" ht="142.5" customHeight="1" x14ac:dyDescent="0.5">
      <c r="A14" s="60"/>
      <c r="B14" s="60"/>
      <c r="C14" s="5" t="s">
        <v>21</v>
      </c>
      <c r="D14" s="58"/>
      <c r="E14" s="58"/>
      <c r="F14" s="35" t="s">
        <v>83</v>
      </c>
      <c r="G14" s="38" t="s">
        <v>75</v>
      </c>
    </row>
    <row r="15" spans="1:7" ht="142.5" customHeight="1" x14ac:dyDescent="0.5">
      <c r="A15" s="60"/>
      <c r="B15" s="60"/>
      <c r="C15" s="5" t="s">
        <v>22</v>
      </c>
      <c r="D15" s="58"/>
      <c r="E15" s="58"/>
      <c r="F15" s="35" t="s">
        <v>83</v>
      </c>
      <c r="G15" s="38" t="s">
        <v>76</v>
      </c>
    </row>
    <row r="16" spans="1:7" ht="120" customHeight="1" x14ac:dyDescent="0.5">
      <c r="A16" s="58">
        <v>4</v>
      </c>
      <c r="B16" s="58" t="s">
        <v>7</v>
      </c>
      <c r="C16" s="4" t="s">
        <v>23</v>
      </c>
      <c r="D16" s="59" t="s">
        <v>24</v>
      </c>
      <c r="E16" s="59" t="s">
        <v>25</v>
      </c>
      <c r="F16" s="32">
        <v>43717</v>
      </c>
      <c r="G16" s="38" t="s">
        <v>68</v>
      </c>
    </row>
    <row r="17" spans="1:7" ht="152.25" customHeight="1" x14ac:dyDescent="0.5">
      <c r="A17" s="58"/>
      <c r="B17" s="58"/>
      <c r="C17" s="14" t="s">
        <v>26</v>
      </c>
      <c r="D17" s="58"/>
      <c r="E17" s="58"/>
      <c r="F17" s="32" t="s">
        <v>67</v>
      </c>
      <c r="G17" s="13" t="s">
        <v>69</v>
      </c>
    </row>
    <row r="18" spans="1:7" ht="115.5" customHeight="1" x14ac:dyDescent="0.5">
      <c r="A18" s="58"/>
      <c r="B18" s="58"/>
      <c r="C18" s="4" t="s">
        <v>27</v>
      </c>
      <c r="D18" s="58"/>
      <c r="E18" s="58"/>
      <c r="F18" s="32">
        <v>43735</v>
      </c>
      <c r="G18" s="40" t="s">
        <v>77</v>
      </c>
    </row>
    <row r="19" spans="1:7" ht="364.5" customHeight="1" x14ac:dyDescent="0.5">
      <c r="A19" s="58"/>
      <c r="B19" s="58"/>
      <c r="C19" s="4" t="s">
        <v>28</v>
      </c>
      <c r="D19" s="58"/>
      <c r="E19" s="58"/>
      <c r="F19" s="32">
        <v>43724</v>
      </c>
      <c r="G19" s="37" t="s">
        <v>78</v>
      </c>
    </row>
    <row r="20" spans="1:7" ht="2.25" customHeight="1" x14ac:dyDescent="0.5">
      <c r="A20" s="58"/>
      <c r="B20" s="58"/>
      <c r="C20" s="5"/>
      <c r="D20" s="58"/>
      <c r="E20" s="58"/>
      <c r="F20" s="29"/>
      <c r="G20" s="13"/>
    </row>
    <row r="21" spans="1:7" ht="187.5" customHeight="1" x14ac:dyDescent="0.5">
      <c r="A21" s="58"/>
      <c r="B21" s="58"/>
      <c r="C21" s="4" t="s">
        <v>29</v>
      </c>
      <c r="D21" s="58"/>
      <c r="E21" s="58"/>
      <c r="F21" s="32">
        <v>43706</v>
      </c>
      <c r="G21" s="40" t="s">
        <v>70</v>
      </c>
    </row>
    <row r="22" spans="1:7" ht="114" customHeight="1" x14ac:dyDescent="0.5">
      <c r="A22" s="60">
        <v>7</v>
      </c>
      <c r="B22" s="60" t="s">
        <v>7</v>
      </c>
      <c r="C22" s="5" t="s">
        <v>30</v>
      </c>
      <c r="D22" s="59" t="s">
        <v>31</v>
      </c>
      <c r="E22" s="58" t="s">
        <v>10</v>
      </c>
      <c r="F22" s="35">
        <v>43724</v>
      </c>
      <c r="G22" s="41" t="s">
        <v>89</v>
      </c>
    </row>
    <row r="23" spans="1:7" ht="125.25" customHeight="1" x14ac:dyDescent="0.5">
      <c r="A23" s="60"/>
      <c r="B23" s="60"/>
      <c r="C23" s="5" t="s">
        <v>32</v>
      </c>
      <c r="D23" s="58"/>
      <c r="E23" s="58"/>
      <c r="F23" s="31" t="s">
        <v>83</v>
      </c>
      <c r="G23" s="42" t="s">
        <v>79</v>
      </c>
    </row>
    <row r="24" spans="1:7" ht="122.25" customHeight="1" x14ac:dyDescent="0.5">
      <c r="A24" s="60"/>
      <c r="B24" s="60"/>
      <c r="C24" s="5" t="s">
        <v>33</v>
      </c>
      <c r="D24" s="58"/>
      <c r="E24" s="58"/>
      <c r="F24" s="35">
        <v>43723</v>
      </c>
      <c r="G24" s="43" t="s">
        <v>80</v>
      </c>
    </row>
    <row r="25" spans="1:7" ht="87.75" hidden="1" customHeight="1" x14ac:dyDescent="0.5">
      <c r="A25" s="60"/>
      <c r="B25" s="60"/>
      <c r="C25" s="5"/>
      <c r="D25" s="58"/>
      <c r="E25" s="58"/>
      <c r="F25" s="31"/>
      <c r="G25" s="18"/>
    </row>
    <row r="26" spans="1:7" ht="87.75" hidden="1" customHeight="1" x14ac:dyDescent="0.5">
      <c r="A26" s="60"/>
      <c r="B26" s="60"/>
      <c r="C26" s="5"/>
      <c r="D26" s="58"/>
      <c r="E26" s="58"/>
      <c r="F26" s="31"/>
      <c r="G26" s="21"/>
    </row>
    <row r="27" spans="1:7" ht="235.5" hidden="1" customHeight="1" x14ac:dyDescent="0.5">
      <c r="A27" s="4" t="s">
        <v>34</v>
      </c>
      <c r="B27" s="4" t="s">
        <v>35</v>
      </c>
      <c r="C27" s="4"/>
      <c r="D27" s="4"/>
      <c r="E27" s="7"/>
      <c r="F27" s="6"/>
      <c r="G27" s="6"/>
    </row>
    <row r="28" spans="1:7" ht="87.75" customHeight="1" x14ac:dyDescent="0.5">
      <c r="A28" s="60">
        <v>8</v>
      </c>
      <c r="B28" s="60" t="s">
        <v>7</v>
      </c>
      <c r="C28" s="5" t="s">
        <v>38</v>
      </c>
      <c r="D28" s="59" t="s">
        <v>39</v>
      </c>
      <c r="E28" s="58" t="s">
        <v>40</v>
      </c>
      <c r="F28" s="36">
        <v>43738</v>
      </c>
      <c r="G28" s="21" t="s">
        <v>81</v>
      </c>
    </row>
    <row r="29" spans="1:7" ht="87.75" customHeight="1" x14ac:dyDescent="0.5">
      <c r="A29" s="60"/>
      <c r="B29" s="60"/>
      <c r="C29" s="5" t="s">
        <v>41</v>
      </c>
      <c r="D29" s="58"/>
      <c r="E29" s="58"/>
      <c r="F29" s="36">
        <v>43738</v>
      </c>
      <c r="G29" s="21" t="s">
        <v>81</v>
      </c>
    </row>
    <row r="30" spans="1:7" ht="87.75" customHeight="1" x14ac:dyDescent="0.5">
      <c r="A30" s="60"/>
      <c r="B30" s="60"/>
      <c r="C30" s="5" t="s">
        <v>42</v>
      </c>
      <c r="D30" s="58"/>
      <c r="E30" s="58"/>
      <c r="F30" s="36">
        <v>43738</v>
      </c>
      <c r="G30" s="21" t="s">
        <v>81</v>
      </c>
    </row>
    <row r="31" spans="1:7" ht="87.75" customHeight="1" x14ac:dyDescent="0.5">
      <c r="A31" s="60"/>
      <c r="B31" s="60"/>
      <c r="C31" s="5" t="s">
        <v>43</v>
      </c>
      <c r="D31" s="58"/>
      <c r="E31" s="58"/>
      <c r="F31" s="30" t="s">
        <v>82</v>
      </c>
      <c r="G31" s="21" t="s">
        <v>81</v>
      </c>
    </row>
    <row r="32" spans="1:7" ht="87.75" customHeight="1" x14ac:dyDescent="0.5">
      <c r="A32" s="60"/>
      <c r="B32" s="60"/>
      <c r="C32" s="5" t="s">
        <v>44</v>
      </c>
      <c r="D32" s="58"/>
      <c r="E32" s="58"/>
      <c r="F32" s="36">
        <v>43738</v>
      </c>
      <c r="G32" s="21" t="s">
        <v>81</v>
      </c>
    </row>
    <row r="33" spans="1:49" ht="87.75" hidden="1" customHeight="1" x14ac:dyDescent="0.5">
      <c r="A33" s="60"/>
      <c r="B33" s="60"/>
      <c r="C33" s="5"/>
      <c r="D33" s="58"/>
      <c r="E33" s="58"/>
      <c r="F33" s="30"/>
      <c r="G33" s="20"/>
    </row>
    <row r="34" spans="1:49" ht="1.5" hidden="1" customHeight="1" x14ac:dyDescent="0.5">
      <c r="A34" s="57">
        <v>9</v>
      </c>
      <c r="B34" s="50" t="s">
        <v>7</v>
      </c>
      <c r="C34" s="8"/>
      <c r="D34" s="54" t="s">
        <v>47</v>
      </c>
      <c r="E34" s="52" t="s">
        <v>40</v>
      </c>
      <c r="F34" s="31"/>
      <c r="G34" s="18"/>
    </row>
    <row r="35" spans="1:49" ht="87.75" hidden="1" customHeight="1" x14ac:dyDescent="0.5">
      <c r="A35" s="57"/>
      <c r="B35" s="57"/>
      <c r="C35" s="5"/>
      <c r="D35" s="55"/>
      <c r="E35" s="56"/>
      <c r="F35" s="31"/>
      <c r="G35" s="21"/>
    </row>
    <row r="36" spans="1:49" ht="1.5" customHeight="1" x14ac:dyDescent="0.5">
      <c r="A36" s="57"/>
      <c r="B36" s="57"/>
      <c r="C36" s="5"/>
      <c r="D36" s="55"/>
      <c r="E36" s="56"/>
      <c r="F36" s="31"/>
      <c r="G36" s="19"/>
    </row>
    <row r="37" spans="1:49" ht="116.25" customHeight="1" x14ac:dyDescent="0.5">
      <c r="A37" s="57"/>
      <c r="B37" s="57"/>
      <c r="C37" s="5" t="s">
        <v>50</v>
      </c>
      <c r="D37" s="55"/>
      <c r="E37" s="56"/>
      <c r="F37" s="35">
        <v>43733</v>
      </c>
      <c r="G37" s="21" t="s">
        <v>85</v>
      </c>
    </row>
    <row r="38" spans="1:49" s="9" customFormat="1" ht="177.75" hidden="1" customHeight="1" x14ac:dyDescent="0.5">
      <c r="A38" s="52" t="s">
        <v>51</v>
      </c>
      <c r="B38" s="52" t="s">
        <v>52</v>
      </c>
      <c r="C38" s="52"/>
      <c r="D38" s="48"/>
      <c r="E38" s="50"/>
      <c r="F38" s="46"/>
      <c r="G38" s="46"/>
    </row>
    <row r="39" spans="1:49" s="9" customFormat="1" ht="180" hidden="1" customHeight="1" x14ac:dyDescent="0.5">
      <c r="A39" s="53"/>
      <c r="B39" s="53"/>
      <c r="C39" s="53"/>
      <c r="D39" s="49"/>
      <c r="E39" s="51"/>
      <c r="F39" s="47"/>
      <c r="G39" s="47"/>
    </row>
    <row r="40" spans="1:49" s="9" customFormat="1" ht="189.75" customHeight="1" x14ac:dyDescent="0.5">
      <c r="A40" s="4" t="s">
        <v>58</v>
      </c>
      <c r="B40" s="4" t="s">
        <v>59</v>
      </c>
      <c r="C40" s="4" t="s">
        <v>59</v>
      </c>
      <c r="D40" s="4" t="s">
        <v>60</v>
      </c>
      <c r="E40" s="7" t="s">
        <v>37</v>
      </c>
      <c r="F40" s="44" t="s">
        <v>84</v>
      </c>
      <c r="G40" s="40" t="s">
        <v>86</v>
      </c>
    </row>
    <row r="41" spans="1:49" ht="200.1" hidden="1" customHeight="1" x14ac:dyDescent="0.5">
      <c r="A41" s="1"/>
      <c r="B41" s="1"/>
      <c r="C41" s="1"/>
      <c r="F41" s="6"/>
    </row>
    <row r="42" spans="1:49" ht="50.1" hidden="1" customHeight="1" x14ac:dyDescent="0.5">
      <c r="A42" s="10"/>
      <c r="B42" s="10"/>
      <c r="C42" s="11"/>
      <c r="E42" s="12" t="e">
        <f>#REF!-#REF!</f>
        <v>#REF!</v>
      </c>
    </row>
    <row r="43" spans="1:49" ht="50.1" hidden="1" customHeight="1" x14ac:dyDescent="0.5">
      <c r="E43" s="12" t="e">
        <f>#REF!-#REF!</f>
        <v>#REF!</v>
      </c>
    </row>
    <row r="44" spans="1:49" ht="50.1" hidden="1" customHeight="1" x14ac:dyDescent="0.5">
      <c r="E44" s="12" t="e">
        <f>#REF!-#REF!</f>
        <v>#REF!</v>
      </c>
    </row>
    <row r="45" spans="1:49" ht="50.1" hidden="1" customHeight="1" x14ac:dyDescent="0.5">
      <c r="E45" s="12" t="e">
        <f>#REF!-#REF!</f>
        <v>#REF!</v>
      </c>
    </row>
    <row r="46" spans="1:49" hidden="1" x14ac:dyDescent="0.5">
      <c r="E46" s="12" t="e">
        <f>#REF!-#REF!</f>
        <v>#REF!</v>
      </c>
    </row>
    <row r="48" spans="1:49" s="2" customFormat="1" x14ac:dyDescent="0.5">
      <c r="A48" s="3"/>
      <c r="B48" s="3"/>
      <c r="C48" s="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s="2" customFormat="1" x14ac:dyDescent="0.5">
      <c r="A49" s="3"/>
      <c r="B49" s="3"/>
      <c r="C49" s="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s="2" customFormat="1" x14ac:dyDescent="0.5">
      <c r="A50" s="3"/>
      <c r="B50" s="3"/>
      <c r="C50" s="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s="2" customFormat="1" x14ac:dyDescent="0.5">
      <c r="A51" s="3"/>
      <c r="B51" s="3"/>
      <c r="C51" s="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</sheetData>
  <customSheetViews>
    <customSheetView guid="{326BC39F-D6F0-4FE4-921E-8C3584105C09}" scale="40" showPageBreaks="1" fitToPage="1" hiddenRows="1" hiddenColumns="1" topLeftCell="C30">
      <selection activeCell="G47" sqref="G47"/>
      <rowBreaks count="1" manualBreakCount="1">
        <brk id="37" max="16383" man="1"/>
      </rowBreaks>
      <pageMargins left="0.35433070866141736" right="0.27559055118110237" top="0.27559055118110237" bottom="0" header="0.19685039370078741" footer="0.19685039370078741"/>
      <printOptions horizontalCentered="1" verticalCentered="1"/>
      <pageSetup paperSize="9" scale="22" orientation="portrait" r:id="rId1"/>
    </customSheetView>
    <customSheetView guid="{5C3FB9A3-CFCD-4728-973C-7727739E5F38}" scale="40" showPageBreaks="1" fitToPage="1" hiddenRows="1" hiddenColumns="1" view="pageBreakPreview" topLeftCell="C3">
      <pane xSplit="3" ySplit="4" topLeftCell="G16" activePane="bottomRight" state="frozen"/>
      <selection pane="bottomRight" activeCell="M25" sqref="M25"/>
      <rowBreaks count="1" manualBreakCount="1">
        <brk id="39" max="16383" man="1"/>
      </rowBreaks>
      <pageMargins left="0.35433070866141736" right="0.27559055118110237" top="0.27559055118110237" bottom="0" header="0.19685039370078741" footer="0.19685039370078741"/>
      <printOptions horizontalCentered="1" verticalCentered="1"/>
      <pageSetup paperSize="8" scale="30" fitToHeight="0" orientation="landscape" r:id="rId2"/>
    </customSheetView>
    <customSheetView guid="{F2ACC31D-212F-430C-B67B-9D098C2820FB}" scale="30" showPageBreaks="1" fitToPage="1" hiddenRows="1" hiddenColumns="1" view="pageBreakPreview" topLeftCell="C3">
      <pane xSplit="3" ySplit="4" topLeftCell="F25" activePane="bottomRight" state="frozen"/>
      <selection pane="bottomRight" activeCell="K42" sqref="K42"/>
      <rowBreaks count="1" manualBreakCount="1">
        <brk id="39" max="16383" man="1"/>
      </rowBreaks>
      <pageMargins left="0.35433070866141736" right="0.27559055118110237" top="0.27559055118110237" bottom="0" header="0.19685039370078741" footer="0.19685039370078741"/>
      <printOptions horizontalCentered="1" verticalCentered="1"/>
      <pageSetup paperSize="8" scale="30" fitToHeight="0" orientation="landscape" r:id="rId3"/>
    </customSheetView>
  </customSheetViews>
  <mergeCells count="44">
    <mergeCell ref="G3:G4"/>
    <mergeCell ref="A1:C1"/>
    <mergeCell ref="A3:A4"/>
    <mergeCell ref="B3:B4"/>
    <mergeCell ref="C3:C4"/>
    <mergeCell ref="D3:D4"/>
    <mergeCell ref="E3:E4"/>
    <mergeCell ref="F3:F4"/>
    <mergeCell ref="E16:E21"/>
    <mergeCell ref="D12:D15"/>
    <mergeCell ref="E12:E15"/>
    <mergeCell ref="E8:E11"/>
    <mergeCell ref="A5:A7"/>
    <mergeCell ref="B5:B7"/>
    <mergeCell ref="A8:A11"/>
    <mergeCell ref="B8:B11"/>
    <mergeCell ref="E5:E7"/>
    <mergeCell ref="C5:C6"/>
    <mergeCell ref="D5:D7"/>
    <mergeCell ref="D8:D11"/>
    <mergeCell ref="D16:D21"/>
    <mergeCell ref="A16:A21"/>
    <mergeCell ref="B16:B21"/>
    <mergeCell ref="A12:A15"/>
    <mergeCell ref="B12:B15"/>
    <mergeCell ref="D22:D26"/>
    <mergeCell ref="E22:E26"/>
    <mergeCell ref="A28:A33"/>
    <mergeCell ref="B28:B33"/>
    <mergeCell ref="A22:A26"/>
    <mergeCell ref="B22:B26"/>
    <mergeCell ref="D28:D33"/>
    <mergeCell ref="D34:D37"/>
    <mergeCell ref="E34:E37"/>
    <mergeCell ref="A34:A37"/>
    <mergeCell ref="B34:B37"/>
    <mergeCell ref="E28:E33"/>
    <mergeCell ref="G38:G39"/>
    <mergeCell ref="D38:D39"/>
    <mergeCell ref="E38:E39"/>
    <mergeCell ref="F38:F39"/>
    <mergeCell ref="A38:A39"/>
    <mergeCell ref="B38:B39"/>
    <mergeCell ref="C38:C39"/>
  </mergeCells>
  <printOptions horizontalCentered="1" verticalCentered="1"/>
  <pageMargins left="0.35433070866141736" right="0.27559055118110237" top="0.27559055118110237" bottom="0" header="0.19685039370078741" footer="0.19685039370078741"/>
  <pageSetup paperSize="9" scale="22" orientation="portrait" r:id="rId4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5"/>
  <sheetViews>
    <sheetView topLeftCell="C3" zoomScale="40" zoomScaleNormal="40" workbookViewId="0">
      <selection activeCell="H32" sqref="A32:XFD32"/>
    </sheetView>
  </sheetViews>
  <sheetFormatPr defaultColWidth="9.140625" defaultRowHeight="35.25" x14ac:dyDescent="0.5"/>
  <cols>
    <col min="1" max="1" width="13.7109375" style="3" hidden="1" customWidth="1"/>
    <col min="2" max="2" width="47.28515625" style="3" hidden="1" customWidth="1"/>
    <col min="3" max="3" width="62.5703125" style="3" customWidth="1"/>
    <col min="4" max="4" width="31" style="1" customWidth="1"/>
    <col min="5" max="5" width="55.140625" style="1" customWidth="1"/>
    <col min="6" max="6" width="40.5703125" style="1" customWidth="1"/>
    <col min="7" max="7" width="94.85546875" style="1" customWidth="1"/>
    <col min="8" max="16384" width="9.140625" style="1"/>
  </cols>
  <sheetData>
    <row r="1" spans="1:7" ht="113.25" hidden="1" customHeight="1" x14ac:dyDescent="0.5">
      <c r="A1" s="62" t="s">
        <v>0</v>
      </c>
      <c r="B1" s="62"/>
      <c r="C1" s="62"/>
    </row>
    <row r="2" spans="1:7" ht="33" hidden="1" customHeight="1" x14ac:dyDescent="0.5">
      <c r="A2" s="2"/>
      <c r="B2" s="2"/>
    </row>
    <row r="3" spans="1:7" ht="101.25" customHeight="1" x14ac:dyDescent="0.5">
      <c r="A3" s="58" t="s">
        <v>1</v>
      </c>
      <c r="B3" s="58" t="s">
        <v>2</v>
      </c>
      <c r="C3" s="58" t="s">
        <v>3</v>
      </c>
      <c r="D3" s="58" t="s">
        <v>4</v>
      </c>
      <c r="E3" s="58" t="s">
        <v>5</v>
      </c>
      <c r="F3" s="58" t="s">
        <v>6</v>
      </c>
      <c r="G3" s="61" t="s">
        <v>61</v>
      </c>
    </row>
    <row r="4" spans="1:7" ht="91.5" customHeight="1" x14ac:dyDescent="0.5">
      <c r="A4" s="58"/>
      <c r="B4" s="58"/>
      <c r="C4" s="58"/>
      <c r="D4" s="58"/>
      <c r="E4" s="58"/>
      <c r="F4" s="58"/>
      <c r="G4" s="61"/>
    </row>
    <row r="5" spans="1:7" ht="120" customHeight="1" x14ac:dyDescent="0.5">
      <c r="A5" s="60">
        <v>3</v>
      </c>
      <c r="B5" s="60" t="s">
        <v>7</v>
      </c>
      <c r="C5" s="50" t="s">
        <v>8</v>
      </c>
      <c r="D5" s="59" t="s">
        <v>9</v>
      </c>
      <c r="E5" s="59" t="s">
        <v>10</v>
      </c>
      <c r="F5" s="63">
        <v>43738</v>
      </c>
      <c r="G5" s="66" t="s">
        <v>87</v>
      </c>
    </row>
    <row r="6" spans="1:7" ht="120" customHeight="1" x14ac:dyDescent="0.5">
      <c r="A6" s="60"/>
      <c r="B6" s="60"/>
      <c r="C6" s="57"/>
      <c r="D6" s="58"/>
      <c r="E6" s="58"/>
      <c r="F6" s="64"/>
      <c r="G6" s="67"/>
    </row>
    <row r="7" spans="1:7" ht="120" customHeight="1" x14ac:dyDescent="0.5">
      <c r="A7" s="60"/>
      <c r="B7" s="60"/>
      <c r="C7" s="51"/>
      <c r="D7" s="58"/>
      <c r="E7" s="58"/>
      <c r="F7" s="65"/>
      <c r="G7" s="68"/>
    </row>
    <row r="8" spans="1:7" ht="120" customHeight="1" x14ac:dyDescent="0.5">
      <c r="A8" s="60">
        <v>5</v>
      </c>
      <c r="B8" s="60" t="s">
        <v>7</v>
      </c>
      <c r="C8" s="50" t="s">
        <v>17</v>
      </c>
      <c r="D8" s="59" t="s">
        <v>14</v>
      </c>
      <c r="E8" s="58" t="s">
        <v>10</v>
      </c>
      <c r="F8" s="63">
        <v>43736</v>
      </c>
      <c r="G8" s="52" t="s">
        <v>88</v>
      </c>
    </row>
    <row r="9" spans="1:7" ht="120" customHeight="1" x14ac:dyDescent="0.5">
      <c r="A9" s="60"/>
      <c r="B9" s="60"/>
      <c r="C9" s="57"/>
      <c r="D9" s="58"/>
      <c r="E9" s="58"/>
      <c r="F9" s="67"/>
      <c r="G9" s="56"/>
    </row>
    <row r="10" spans="1:7" ht="10.5" customHeight="1" x14ac:dyDescent="0.5">
      <c r="A10" s="60"/>
      <c r="B10" s="60"/>
      <c r="C10" s="57"/>
      <c r="D10" s="58"/>
      <c r="E10" s="58"/>
      <c r="F10" s="67"/>
      <c r="G10" s="56"/>
    </row>
    <row r="11" spans="1:7" ht="120" hidden="1" customHeight="1" x14ac:dyDescent="0.5">
      <c r="A11" s="60"/>
      <c r="B11" s="60"/>
      <c r="C11" s="51"/>
      <c r="D11" s="58"/>
      <c r="E11" s="58"/>
      <c r="F11" s="68"/>
      <c r="G11" s="53"/>
    </row>
    <row r="12" spans="1:7" ht="22.5" hidden="1" customHeight="1" x14ac:dyDescent="0.5">
      <c r="A12" s="58"/>
      <c r="B12" s="58"/>
      <c r="C12" s="57"/>
      <c r="D12" s="58"/>
      <c r="E12" s="58"/>
      <c r="F12" s="67"/>
      <c r="G12" s="56"/>
    </row>
    <row r="13" spans="1:7" ht="66.75" hidden="1" customHeight="1" x14ac:dyDescent="0.5">
      <c r="A13" s="58"/>
      <c r="B13" s="58"/>
      <c r="C13" s="57"/>
      <c r="D13" s="58"/>
      <c r="E13" s="58"/>
      <c r="F13" s="67"/>
      <c r="G13" s="56"/>
    </row>
    <row r="14" spans="1:7" ht="182.25" hidden="1" customHeight="1" x14ac:dyDescent="0.5">
      <c r="A14" s="58"/>
      <c r="B14" s="58"/>
      <c r="C14" s="57"/>
      <c r="D14" s="58"/>
      <c r="E14" s="58"/>
      <c r="F14" s="67"/>
      <c r="G14" s="56"/>
    </row>
    <row r="15" spans="1:7" ht="172.5" hidden="1" customHeight="1" x14ac:dyDescent="0.5">
      <c r="A15" s="58"/>
      <c r="B15" s="58"/>
      <c r="C15" s="51"/>
      <c r="D15" s="58"/>
      <c r="E15" s="58"/>
      <c r="F15" s="68"/>
      <c r="G15" s="53"/>
    </row>
    <row r="16" spans="1:7" ht="0.75" customHeight="1" x14ac:dyDescent="0.5">
      <c r="A16" s="60">
        <v>7</v>
      </c>
      <c r="B16" s="60" t="s">
        <v>7</v>
      </c>
      <c r="C16" s="50"/>
      <c r="D16" s="59" t="s">
        <v>31</v>
      </c>
      <c r="E16" s="58" t="s">
        <v>10</v>
      </c>
      <c r="F16" s="30">
        <v>43738</v>
      </c>
      <c r="G16" s="25"/>
    </row>
    <row r="17" spans="1:7" ht="87.75" hidden="1" customHeight="1" x14ac:dyDescent="0.5">
      <c r="A17" s="60"/>
      <c r="B17" s="60"/>
      <c r="C17" s="57"/>
      <c r="D17" s="58"/>
      <c r="E17" s="58"/>
      <c r="F17" s="30"/>
      <c r="G17" s="25"/>
    </row>
    <row r="18" spans="1:7" ht="87.75" hidden="1" customHeight="1" x14ac:dyDescent="0.5">
      <c r="A18" s="60"/>
      <c r="B18" s="60"/>
      <c r="C18" s="57"/>
      <c r="D18" s="58"/>
      <c r="E18" s="58"/>
      <c r="F18" s="30"/>
      <c r="G18" s="25"/>
    </row>
    <row r="19" spans="1:7" ht="0.75" customHeight="1" x14ac:dyDescent="0.5">
      <c r="A19" s="60"/>
      <c r="B19" s="60"/>
      <c r="C19" s="51"/>
      <c r="D19" s="58"/>
      <c r="E19" s="58"/>
      <c r="F19" s="30"/>
      <c r="G19" s="25"/>
    </row>
    <row r="20" spans="1:7" ht="235.5" customHeight="1" x14ac:dyDescent="0.5">
      <c r="A20" s="15" t="s">
        <v>34</v>
      </c>
      <c r="B20" s="15" t="s">
        <v>35</v>
      </c>
      <c r="C20" s="15" t="s">
        <v>35</v>
      </c>
      <c r="D20" s="15" t="s">
        <v>36</v>
      </c>
      <c r="E20" s="7" t="s">
        <v>37</v>
      </c>
      <c r="F20" s="27">
        <v>43738</v>
      </c>
      <c r="G20" s="28" t="s">
        <v>90</v>
      </c>
    </row>
    <row r="21" spans="1:7" ht="87.75" customHeight="1" x14ac:dyDescent="0.5">
      <c r="A21" s="60">
        <v>8</v>
      </c>
      <c r="B21" s="60" t="s">
        <v>7</v>
      </c>
      <c r="C21" s="50" t="s">
        <v>45</v>
      </c>
      <c r="D21" s="59" t="s">
        <v>39</v>
      </c>
      <c r="E21" s="58" t="s">
        <v>40</v>
      </c>
      <c r="F21" s="63">
        <v>43768</v>
      </c>
      <c r="G21" s="66" t="s">
        <v>91</v>
      </c>
    </row>
    <row r="22" spans="1:7" ht="87.75" customHeight="1" x14ac:dyDescent="0.5">
      <c r="A22" s="60"/>
      <c r="B22" s="60"/>
      <c r="C22" s="57"/>
      <c r="D22" s="58"/>
      <c r="E22" s="58"/>
      <c r="F22" s="67"/>
      <c r="G22" s="67"/>
    </row>
    <row r="23" spans="1:7" ht="87.75" customHeight="1" x14ac:dyDescent="0.5">
      <c r="A23" s="60"/>
      <c r="B23" s="60"/>
      <c r="C23" s="57"/>
      <c r="D23" s="58"/>
      <c r="E23" s="58"/>
      <c r="F23" s="67"/>
      <c r="G23" s="67"/>
    </row>
    <row r="24" spans="1:7" ht="79.5" customHeight="1" x14ac:dyDescent="0.5">
      <c r="A24" s="60"/>
      <c r="B24" s="60"/>
      <c r="C24" s="57"/>
      <c r="D24" s="58"/>
      <c r="E24" s="58"/>
      <c r="F24" s="67"/>
      <c r="G24" s="67"/>
    </row>
    <row r="25" spans="1:7" ht="87.75" customHeight="1" x14ac:dyDescent="0.5">
      <c r="A25" s="60"/>
      <c r="B25" s="60"/>
      <c r="C25" s="57"/>
      <c r="D25" s="58"/>
      <c r="E25" s="58"/>
      <c r="F25" s="67"/>
      <c r="G25" s="67"/>
    </row>
    <row r="26" spans="1:7" ht="12.75" customHeight="1" x14ac:dyDescent="0.5">
      <c r="A26" s="60"/>
      <c r="B26" s="60"/>
      <c r="C26" s="51"/>
      <c r="D26" s="58"/>
      <c r="E26" s="58"/>
      <c r="F26" s="68"/>
      <c r="G26" s="68"/>
    </row>
    <row r="27" spans="1:7" ht="87.75" customHeight="1" x14ac:dyDescent="0.5">
      <c r="A27" s="57">
        <v>9</v>
      </c>
      <c r="B27" s="50" t="s">
        <v>7</v>
      </c>
      <c r="C27" s="8" t="s">
        <v>46</v>
      </c>
      <c r="D27" s="48" t="s">
        <v>47</v>
      </c>
      <c r="E27" s="52" t="s">
        <v>40</v>
      </c>
      <c r="F27" s="36">
        <v>43738</v>
      </c>
      <c r="G27" s="26" t="s">
        <v>92</v>
      </c>
    </row>
    <row r="28" spans="1:7" ht="87.75" customHeight="1" x14ac:dyDescent="0.5">
      <c r="A28" s="57"/>
      <c r="B28" s="57"/>
      <c r="C28" s="17" t="s">
        <v>48</v>
      </c>
      <c r="D28" s="69"/>
      <c r="E28" s="56"/>
      <c r="F28" s="36">
        <v>43768</v>
      </c>
      <c r="G28" s="26" t="s">
        <v>93</v>
      </c>
    </row>
    <row r="29" spans="1:7" ht="85.5" customHeight="1" x14ac:dyDescent="0.5">
      <c r="A29" s="57"/>
      <c r="B29" s="57"/>
      <c r="C29" s="17" t="s">
        <v>49</v>
      </c>
      <c r="D29" s="69"/>
      <c r="E29" s="56"/>
      <c r="F29" s="36">
        <v>43753</v>
      </c>
      <c r="G29" s="45" t="s">
        <v>94</v>
      </c>
    </row>
    <row r="30" spans="1:7" ht="87.75" hidden="1" customHeight="1" x14ac:dyDescent="0.5">
      <c r="A30" s="57"/>
      <c r="B30" s="57"/>
      <c r="C30" s="17"/>
      <c r="D30" s="69"/>
      <c r="E30" s="56"/>
      <c r="F30" s="8"/>
      <c r="G30" s="8"/>
    </row>
    <row r="31" spans="1:7" ht="87.75" hidden="1" customHeight="1" x14ac:dyDescent="0.5">
      <c r="A31" s="51"/>
      <c r="B31" s="51"/>
      <c r="C31" s="17"/>
      <c r="D31" s="49"/>
      <c r="E31" s="53"/>
      <c r="F31" s="30"/>
      <c r="G31" s="26"/>
    </row>
    <row r="32" spans="1:7" s="9" customFormat="1" ht="180" customHeight="1" x14ac:dyDescent="0.5">
      <c r="A32" s="58" t="s">
        <v>51</v>
      </c>
      <c r="B32" s="58" t="s">
        <v>52</v>
      </c>
      <c r="C32" s="58" t="s">
        <v>52</v>
      </c>
      <c r="D32" s="59" t="s">
        <v>53</v>
      </c>
      <c r="E32" s="60" t="s">
        <v>54</v>
      </c>
      <c r="F32" s="63">
        <v>43748</v>
      </c>
      <c r="G32" s="52" t="s">
        <v>95</v>
      </c>
    </row>
    <row r="33" spans="1:49" s="9" customFormat="1" ht="99" customHeight="1" x14ac:dyDescent="0.5">
      <c r="A33" s="58"/>
      <c r="B33" s="58"/>
      <c r="C33" s="58"/>
      <c r="D33" s="59"/>
      <c r="E33" s="60"/>
      <c r="F33" s="68"/>
      <c r="G33" s="53"/>
    </row>
    <row r="34" spans="1:49" s="9" customFormat="1" ht="247.5" customHeight="1" x14ac:dyDescent="0.5">
      <c r="A34" s="15" t="s">
        <v>55</v>
      </c>
      <c r="B34" s="15" t="s">
        <v>52</v>
      </c>
      <c r="C34" s="15" t="s">
        <v>52</v>
      </c>
      <c r="D34" s="16" t="s">
        <v>56</v>
      </c>
      <c r="E34" s="17" t="s">
        <v>57</v>
      </c>
      <c r="F34" s="27">
        <v>43748</v>
      </c>
      <c r="G34" s="24" t="s">
        <v>96</v>
      </c>
    </row>
    <row r="35" spans="1:49" ht="200.1" hidden="1" customHeight="1" x14ac:dyDescent="0.5">
      <c r="A35" s="1"/>
      <c r="B35" s="1"/>
      <c r="C35" s="1"/>
      <c r="F35" s="6"/>
    </row>
    <row r="36" spans="1:49" ht="50.1" hidden="1" customHeight="1" x14ac:dyDescent="0.5">
      <c r="A36" s="10"/>
      <c r="B36" s="10"/>
      <c r="C36" s="11"/>
      <c r="E36" s="12" t="e">
        <f>#REF!-#REF!</f>
        <v>#REF!</v>
      </c>
    </row>
    <row r="37" spans="1:49" ht="50.1" hidden="1" customHeight="1" x14ac:dyDescent="0.5">
      <c r="E37" s="12" t="e">
        <f>#REF!-#REF!</f>
        <v>#REF!</v>
      </c>
    </row>
    <row r="38" spans="1:49" ht="50.1" hidden="1" customHeight="1" x14ac:dyDescent="0.5">
      <c r="E38" s="12" t="e">
        <f>#REF!-#REF!</f>
        <v>#REF!</v>
      </c>
    </row>
    <row r="39" spans="1:49" ht="50.1" hidden="1" customHeight="1" x14ac:dyDescent="0.5">
      <c r="E39" s="12" t="e">
        <f>#REF!-#REF!</f>
        <v>#REF!</v>
      </c>
    </row>
    <row r="40" spans="1:49" hidden="1" x14ac:dyDescent="0.5">
      <c r="E40" s="12" t="e">
        <f>#REF!-#REF!</f>
        <v>#REF!</v>
      </c>
    </row>
    <row r="42" spans="1:49" s="2" customFormat="1" x14ac:dyDescent="0.5">
      <c r="A42" s="3"/>
      <c r="B42" s="3"/>
      <c r="C42" s="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s="2" customFormat="1" x14ac:dyDescent="0.5">
      <c r="A43" s="3"/>
      <c r="B43" s="3"/>
      <c r="C43" s="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s="2" customFormat="1" x14ac:dyDescent="0.5">
      <c r="A44" s="3"/>
      <c r="B44" s="3"/>
      <c r="C44" s="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s="2" customFormat="1" x14ac:dyDescent="0.5">
      <c r="A45" s="3"/>
      <c r="B45" s="3"/>
      <c r="C45" s="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</sheetData>
  <customSheetViews>
    <customSheetView guid="{326BC39F-D6F0-4FE4-921E-8C3584105C09}" scale="40" showPageBreaks="1" fitToPage="1" hiddenRows="1" hiddenColumns="1" topLeftCell="C3">
      <selection activeCell="H32" sqref="A32:XFD32"/>
      <pageMargins left="0.7" right="0.7" top="0.75" bottom="0.75" header="0.3" footer="0.3"/>
      <pageSetup paperSize="9" scale="30" orientation="portrait" r:id="rId1"/>
    </customSheetView>
    <customSheetView guid="{5C3FB9A3-CFCD-4728-973C-7727739E5F38}" scale="40" hiddenRows="1" hiddenColumns="1" topLeftCell="C21">
      <selection activeCell="G5" sqref="G5:G7"/>
      <pageMargins left="0.7" right="0.7" top="0.75" bottom="0.75" header="0.3" footer="0.3"/>
    </customSheetView>
    <customSheetView guid="{F2ACC31D-212F-430C-B67B-9D098C2820FB}" scale="30" hiddenRows="1" hiddenColumns="1" topLeftCell="C3">
      <selection activeCell="M56" sqref="M56"/>
      <pageMargins left="0.7" right="0.7" top="0.75" bottom="0.75" header="0.3" footer="0.3"/>
    </customSheetView>
  </customSheetViews>
  <mergeCells count="52">
    <mergeCell ref="A32:A33"/>
    <mergeCell ref="B32:B33"/>
    <mergeCell ref="C32:C33"/>
    <mergeCell ref="D32:D33"/>
    <mergeCell ref="D27:D31"/>
    <mergeCell ref="G32:G33"/>
    <mergeCell ref="E27:E31"/>
    <mergeCell ref="E32:E33"/>
    <mergeCell ref="F32:F33"/>
    <mergeCell ref="A16:A19"/>
    <mergeCell ref="B16:B19"/>
    <mergeCell ref="A21:A26"/>
    <mergeCell ref="B21:B26"/>
    <mergeCell ref="A27:A31"/>
    <mergeCell ref="B27:B31"/>
    <mergeCell ref="G21:G26"/>
    <mergeCell ref="D16:D19"/>
    <mergeCell ref="E12:E15"/>
    <mergeCell ref="F12:F15"/>
    <mergeCell ref="G12:G15"/>
    <mergeCell ref="D21:D26"/>
    <mergeCell ref="E21:E26"/>
    <mergeCell ref="E16:E19"/>
    <mergeCell ref="A12:A15"/>
    <mergeCell ref="B12:B15"/>
    <mergeCell ref="A8:A11"/>
    <mergeCell ref="B8:B11"/>
    <mergeCell ref="A5:A7"/>
    <mergeCell ref="B5:B7"/>
    <mergeCell ref="G3:G4"/>
    <mergeCell ref="A1:C1"/>
    <mergeCell ref="A3:A4"/>
    <mergeCell ref="B3:B4"/>
    <mergeCell ref="C3:C4"/>
    <mergeCell ref="D3:D4"/>
    <mergeCell ref="E3:E4"/>
    <mergeCell ref="F3:F4"/>
    <mergeCell ref="G5:G7"/>
    <mergeCell ref="G8:G11"/>
    <mergeCell ref="F8:F11"/>
    <mergeCell ref="D8:D11"/>
    <mergeCell ref="E8:E11"/>
    <mergeCell ref="D5:D7"/>
    <mergeCell ref="C21:C26"/>
    <mergeCell ref="C12:C15"/>
    <mergeCell ref="C16:C19"/>
    <mergeCell ref="E5:E7"/>
    <mergeCell ref="F5:F7"/>
    <mergeCell ref="C8:C11"/>
    <mergeCell ref="C5:C7"/>
    <mergeCell ref="D12:D15"/>
    <mergeCell ref="F21:F26"/>
  </mergeCells>
  <pageMargins left="0.7" right="0.7" top="0.75" bottom="0.75" header="0.3" footer="0.3"/>
  <pageSetup paperSize="9" scale="3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Сады</vt:lpstr>
      <vt:lpstr>Школы </vt:lpstr>
      <vt:lpstr>Сады!Заголовки_для_печати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Ярлыков Геннадий Борисович</dc:creator>
  <cp:lastModifiedBy>Розанова Александра</cp:lastModifiedBy>
  <cp:lastPrinted>2019-09-12T14:57:40Z</cp:lastPrinted>
  <dcterms:created xsi:type="dcterms:W3CDTF">2015-06-05T18:19:34Z</dcterms:created>
  <dcterms:modified xsi:type="dcterms:W3CDTF">2019-09-13T10:16:04Z</dcterms:modified>
</cp:coreProperties>
</file>