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20191001\ФКУ\ДЛЯ РАЗМЕЩЕНИЯ НА САЙТЕ\"/>
    </mc:Choice>
  </mc:AlternateContent>
  <bookViews>
    <workbookView xWindow="630" yWindow="510" windowWidth="27495" windowHeight="14250"/>
  </bookViews>
  <sheets>
    <sheet name="Лист 1" sheetId="2" r:id="rId1"/>
  </sheets>
  <definedNames>
    <definedName name="_xlnm.Print_Titles" localSheetId="0">'Лист 1'!$15:$16</definedName>
  </definedNames>
  <calcPr calcId="162913"/>
</workbook>
</file>

<file path=xl/calcChain.xml><?xml version="1.0" encoding="utf-8"?>
<calcChain xmlns="http://schemas.openxmlformats.org/spreadsheetml/2006/main">
  <c r="H10" i="2" l="1"/>
  <c r="I10" i="2"/>
  <c r="J10" i="2"/>
  <c r="K10" i="2"/>
  <c r="L10" i="2"/>
  <c r="M10" i="2"/>
  <c r="N10" i="2"/>
  <c r="H11" i="2"/>
  <c r="I11" i="2"/>
  <c r="J11" i="2"/>
  <c r="K11" i="2"/>
  <c r="L11" i="2"/>
  <c r="M11" i="2"/>
  <c r="N11" i="2"/>
  <c r="H12" i="2"/>
  <c r="I12" i="2"/>
  <c r="J12" i="2"/>
  <c r="K12" i="2"/>
  <c r="L12" i="2"/>
  <c r="M12" i="2"/>
  <c r="N12" i="2"/>
  <c r="H13" i="2"/>
  <c r="I13" i="2"/>
  <c r="J13" i="2"/>
  <c r="K13" i="2"/>
  <c r="L13" i="2"/>
  <c r="M13" i="2"/>
  <c r="N13" i="2"/>
  <c r="H14" i="2"/>
  <c r="I14" i="2"/>
  <c r="J14" i="2"/>
  <c r="K14" i="2"/>
  <c r="L14" i="2"/>
  <c r="M14" i="2"/>
  <c r="N14" i="2"/>
  <c r="H15" i="2"/>
  <c r="I15" i="2"/>
  <c r="J15" i="2"/>
  <c r="K15" i="2"/>
  <c r="L15" i="2"/>
  <c r="M15" i="2"/>
  <c r="N15" i="2"/>
  <c r="H16" i="2"/>
  <c r="I16" i="2"/>
  <c r="J16" i="2"/>
  <c r="K16" i="2"/>
  <c r="L16" i="2"/>
  <c r="M16" i="2"/>
  <c r="N16" i="2"/>
  <c r="H17" i="2"/>
  <c r="I17" i="2"/>
  <c r="J17" i="2"/>
  <c r="K17" i="2"/>
  <c r="M17" i="2"/>
  <c r="H18" i="2"/>
  <c r="I18" i="2"/>
  <c r="J18" i="2"/>
  <c r="K18" i="2"/>
  <c r="L18" i="2"/>
  <c r="M18" i="2"/>
  <c r="N18" i="2"/>
  <c r="H19" i="2"/>
  <c r="I19" i="2"/>
  <c r="J19" i="2"/>
  <c r="K19" i="2"/>
  <c r="L19" i="2"/>
  <c r="M19" i="2"/>
  <c r="N19" i="2"/>
  <c r="H20" i="2"/>
  <c r="I20" i="2"/>
  <c r="J20" i="2"/>
  <c r="K20" i="2"/>
  <c r="M20" i="2"/>
  <c r="N20" i="2"/>
  <c r="H21" i="2"/>
  <c r="I21" i="2"/>
  <c r="J21" i="2"/>
  <c r="K21" i="2"/>
  <c r="L21" i="2"/>
  <c r="M21" i="2"/>
  <c r="N21" i="2"/>
  <c r="H22" i="2"/>
  <c r="I22" i="2"/>
  <c r="J22" i="2"/>
  <c r="K22" i="2"/>
  <c r="L22" i="2"/>
  <c r="M22" i="2"/>
  <c r="N22" i="2"/>
  <c r="H23" i="2"/>
  <c r="I23" i="2"/>
  <c r="J23" i="2"/>
  <c r="K23" i="2"/>
  <c r="L23" i="2"/>
  <c r="M23" i="2"/>
  <c r="N23" i="2"/>
  <c r="H24" i="2"/>
  <c r="I24" i="2"/>
  <c r="J24" i="2"/>
  <c r="K24" i="2"/>
  <c r="L24" i="2"/>
  <c r="M24" i="2"/>
  <c r="N24" i="2"/>
  <c r="H25" i="2"/>
  <c r="I25" i="2"/>
  <c r="J25" i="2"/>
  <c r="K25" i="2"/>
  <c r="L25" i="2"/>
  <c r="M25" i="2"/>
  <c r="N25" i="2"/>
  <c r="H26" i="2"/>
  <c r="I26" i="2"/>
  <c r="J26" i="2"/>
  <c r="K26" i="2"/>
  <c r="L26" i="2"/>
  <c r="M26" i="2"/>
  <c r="N26" i="2"/>
  <c r="N9" i="2" l="1"/>
  <c r="M9" i="2"/>
  <c r="L9" i="2"/>
  <c r="K9" i="2"/>
  <c r="J9" i="2" l="1"/>
  <c r="I9" i="2"/>
  <c r="H9" i="2"/>
</calcChain>
</file>

<file path=xl/sharedStrings.xml><?xml version="1.0" encoding="utf-8"?>
<sst xmlns="http://schemas.openxmlformats.org/spreadsheetml/2006/main" count="38" uniqueCount="38">
  <si>
    <t>Единицы измерения: Млн. руб.</t>
  </si>
  <si>
    <t>Наименование КБК</t>
  </si>
  <si>
    <t xml:space="preserve">       Муниципальная программа "Развитие образования в Одинцовском муниципальном районе Московской области"</t>
  </si>
  <si>
    <t xml:space="preserve">       Муниципальная программа  "Развитие культуры в Одинцовском муниципальном районе Московской области"</t>
  </si>
  <si>
    <t xml:space="preserve">       Муниципальная программа  "Молодежь Одинцовского муниципального района Московской области"</t>
  </si>
  <si>
    <t xml:space="preserve">       Муниципальная программа  "Физическая культура и спорт в Одинцовском муниципальном районе Московской области"</t>
  </si>
  <si>
    <t xml:space="preserve">       Муниципальная программа  "Управление муниципальными финансами  Одинцовского муниципального района Московской области"</t>
  </si>
  <si>
    <t xml:space="preserve">       Муниципальная программа  "Снижение административных барьеров, повышение качества предоставления государственных и муниципальных услуг  в ОМР МО на базе многофункционального центра предоставления государственных и муниципальных услуг"</t>
  </si>
  <si>
    <t xml:space="preserve">       Муниципальная программа  "Развитие земельно-имущественного комплекса Одинцовского муниципального района Московской области и системы управления им"</t>
  </si>
  <si>
    <t xml:space="preserve">        Муниципальная программа "Охрана окружающей среды в Одинцовском муниципальном районе Московской области"</t>
  </si>
  <si>
    <t xml:space="preserve">       Муниципальная программа   "Предпринимательство в Одинцовском муниципальном районе Московской области"</t>
  </si>
  <si>
    <t xml:space="preserve">       Муниципальная программа  "Развитие дорожно-транспортной системы Одинцовского муниципального района Московской области"</t>
  </si>
  <si>
    <t xml:space="preserve">       Муниципальная программа  Московской области "Жилище"</t>
  </si>
  <si>
    <t xml:space="preserve">       Муниципальная программа "Безопасность в Одинцовском муниципальном районе"</t>
  </si>
  <si>
    <t xml:space="preserve">       Муниципальная программа  "Муниципальное управление в Одинцовском муниципальном районе"</t>
  </si>
  <si>
    <t xml:space="preserve">       Муниципальная программа  "Сельское хозяйство Одинцовского муниципального района Московской области"</t>
  </si>
  <si>
    <t>Всего:</t>
  </si>
  <si>
    <t xml:space="preserve">       Муниципальная программа  "Развитие инженерной инфраструктуры и энергоэффективности на территории  Одинцовского муниципального района Московской области"</t>
  </si>
  <si>
    <t xml:space="preserve">       Муниципальная программа "Формирование современной городской среды на территории Одинцовского муниципального района Московской области" </t>
  </si>
  <si>
    <t>План 2018 года</t>
  </si>
  <si>
    <t>Кассовый план на 1 квартал 2018 года</t>
  </si>
  <si>
    <t>Непрограммные расходы</t>
  </si>
  <si>
    <t>Исполнение бюджета Одинцовского муниципального района в разрезе муниципальных программ</t>
  </si>
  <si>
    <t>8=2-5</t>
  </si>
  <si>
    <t>9=3-6</t>
  </si>
  <si>
    <t>10=4-7</t>
  </si>
  <si>
    <t>% испонения плана 2018 года</t>
  </si>
  <si>
    <t>% исполнения кассового плана за 1 квартал 2018 года</t>
  </si>
  <si>
    <t>за 1 квартал 2018 и 2019 годов</t>
  </si>
  <si>
    <t>Исполнено за 1 квартал 2018года</t>
  </si>
  <si>
    <t>План 2019 года</t>
  </si>
  <si>
    <t>Кассовый план на 1 квартал 2019 года</t>
  </si>
  <si>
    <t>Исполнено за 1 квартал 2019 года</t>
  </si>
  <si>
    <t>Отклонение плана 2018 года от плана 2019 года</t>
  </si>
  <si>
    <t>Отклонение кассового плана на 1 квартал 2018 года от кассового плана на 1 квартал 2019 года</t>
  </si>
  <si>
    <t>Отклонение исполнения за 1 квартал 2018 года от исполнения за 1 квартал 2019 года</t>
  </si>
  <si>
    <t>% испонения плана 2019 года</t>
  </si>
  <si>
    <t>% исполнения кассового плана за 1 квартал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</si>
</sst>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;[Red]\-#,##0.00"/>
    <numFmt numFmtId="165" formatCode="#,##0.00_ ;[Red]\-#,##0.00\ "/>
  </numFmts>
  <fonts count="4" x14ac:knownFonts="1"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17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center" vertical="center"/>
    </xf>
    <xf numFmtId="164" fontId="2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wrapText="1"/>
    </xf>
    <xf numFmtId="0" fontId="1" fillId="0" borderId="0" xfId="0" applyNumberFormat="1" applyFont="1" applyFill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zoomScaleNormal="100" workbookViewId="0">
      <selection activeCell="A24" sqref="A24"/>
    </sheetView>
  </sheetViews>
  <sheetFormatPr defaultRowHeight="15" x14ac:dyDescent="0.25"/>
  <cols>
    <col min="1" max="1" width="74.85546875" customWidth="1"/>
    <col min="2" max="2" width="10" customWidth="1"/>
    <col min="3" max="3" width="13.42578125" customWidth="1"/>
    <col min="4" max="4" width="12.5703125" customWidth="1"/>
    <col min="5" max="5" width="9.7109375" style="2" customWidth="1"/>
    <col min="6" max="6" width="13" style="2" customWidth="1"/>
    <col min="7" max="7" width="12.42578125" style="2" customWidth="1"/>
    <col min="8" max="8" width="14.85546875" customWidth="1"/>
    <col min="9" max="9" width="19.140625" customWidth="1"/>
    <col min="10" max="10" width="19.5703125" customWidth="1"/>
    <col min="11" max="11" width="13" customWidth="1"/>
    <col min="12" max="12" width="15" customWidth="1"/>
    <col min="13" max="13" width="10.42578125" customWidth="1"/>
    <col min="14" max="14" width="13.28515625" customWidth="1"/>
  </cols>
  <sheetData>
    <row r="1" spans="1:14" x14ac:dyDescent="0.25">
      <c r="A1" s="1"/>
    </row>
    <row r="2" spans="1:14" ht="15.75" x14ac:dyDescent="0.25">
      <c r="A2" s="15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5.75" x14ac:dyDescent="0.25">
      <c r="A3" s="15" t="s">
        <v>28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5.75" x14ac:dyDescent="0.25">
      <c r="A4" s="15"/>
      <c r="B4" s="16"/>
      <c r="C4" s="16"/>
      <c r="D4" s="16"/>
    </row>
    <row r="5" spans="1:14" x14ac:dyDescent="0.25">
      <c r="A5" s="1"/>
    </row>
    <row r="6" spans="1:14" x14ac:dyDescent="0.25">
      <c r="A6" s="13" t="s">
        <v>0</v>
      </c>
      <c r="B6" s="14"/>
    </row>
    <row r="7" spans="1:14" s="3" customFormat="1" ht="90" x14ac:dyDescent="0.25">
      <c r="A7" s="4" t="s">
        <v>1</v>
      </c>
      <c r="B7" s="4" t="s">
        <v>19</v>
      </c>
      <c r="C7" s="4" t="s">
        <v>20</v>
      </c>
      <c r="D7" s="4" t="s">
        <v>29</v>
      </c>
      <c r="E7" s="4" t="s">
        <v>30</v>
      </c>
      <c r="F7" s="4" t="s">
        <v>31</v>
      </c>
      <c r="G7" s="4" t="s">
        <v>32</v>
      </c>
      <c r="H7" s="5" t="s">
        <v>33</v>
      </c>
      <c r="I7" s="5" t="s">
        <v>34</v>
      </c>
      <c r="J7" s="5" t="s">
        <v>35</v>
      </c>
      <c r="K7" s="5" t="s">
        <v>26</v>
      </c>
      <c r="L7" s="5" t="s">
        <v>27</v>
      </c>
      <c r="M7" s="5" t="s">
        <v>36</v>
      </c>
      <c r="N7" s="5" t="s">
        <v>37</v>
      </c>
    </row>
    <row r="8" spans="1:14" x14ac:dyDescent="0.2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 t="s">
        <v>23</v>
      </c>
      <c r="I8" s="6" t="s">
        <v>24</v>
      </c>
      <c r="J8" s="6" t="s">
        <v>25</v>
      </c>
      <c r="K8" s="10">
        <v>11</v>
      </c>
      <c r="L8" s="10">
        <v>12</v>
      </c>
      <c r="M8" s="10">
        <v>13</v>
      </c>
      <c r="N8" s="10">
        <v>14</v>
      </c>
    </row>
    <row r="9" spans="1:14" ht="51.75" customHeight="1" x14ac:dyDescent="0.25">
      <c r="A9" s="7" t="s">
        <v>2</v>
      </c>
      <c r="B9" s="9">
        <v>7430.4</v>
      </c>
      <c r="C9" s="9">
        <v>1712.07</v>
      </c>
      <c r="D9" s="9">
        <v>1518.82</v>
      </c>
      <c r="E9" s="12">
        <v>7937.83</v>
      </c>
      <c r="F9" s="12">
        <v>1789.96</v>
      </c>
      <c r="G9" s="12">
        <v>1476.3</v>
      </c>
      <c r="H9" s="8">
        <f>E9-B9</f>
        <v>507.43000000000029</v>
      </c>
      <c r="I9" s="8">
        <f>F9-C9</f>
        <v>77.8900000000001</v>
      </c>
      <c r="J9" s="8">
        <f>G9-D9</f>
        <v>-42.519999999999982</v>
      </c>
      <c r="K9" s="11">
        <f>D9*100/B9</f>
        <v>20.440622308354868</v>
      </c>
      <c r="L9" s="11">
        <f>D9*100/C9</f>
        <v>88.712494232128364</v>
      </c>
      <c r="M9" s="11">
        <f>G9*100/E9</f>
        <v>18.5982818982014</v>
      </c>
      <c r="N9" s="11">
        <f>G9*100/F9</f>
        <v>82.476703390019892</v>
      </c>
    </row>
    <row r="10" spans="1:14" ht="30" x14ac:dyDescent="0.25">
      <c r="A10" s="7" t="s">
        <v>3</v>
      </c>
      <c r="B10" s="9">
        <v>740.73</v>
      </c>
      <c r="C10" s="9">
        <v>82.14</v>
      </c>
      <c r="D10" s="9">
        <v>75.69</v>
      </c>
      <c r="E10" s="12">
        <v>888.11</v>
      </c>
      <c r="F10" s="12">
        <v>160.24</v>
      </c>
      <c r="G10" s="12">
        <v>122.36</v>
      </c>
      <c r="H10" s="8">
        <f t="shared" ref="H10:H26" si="0">E10-B10</f>
        <v>147.38</v>
      </c>
      <c r="I10" s="8">
        <f t="shared" ref="I10:I26" si="1">F10-C10</f>
        <v>78.100000000000009</v>
      </c>
      <c r="J10" s="8">
        <f t="shared" ref="J10:J26" si="2">G10-D10</f>
        <v>46.67</v>
      </c>
      <c r="K10" s="11">
        <f t="shared" ref="K10:K26" si="3">D10*100/B10</f>
        <v>10.218298165323397</v>
      </c>
      <c r="L10" s="11">
        <f t="shared" ref="L10:L26" si="4">D10*100/C10</f>
        <v>92.147552958363775</v>
      </c>
      <c r="M10" s="11">
        <f t="shared" ref="M10:M26" si="5">G10*100/E10</f>
        <v>13.777572597988987</v>
      </c>
      <c r="N10" s="11">
        <f t="shared" ref="N10:N26" si="6">G10*100/F10</f>
        <v>76.360459311033452</v>
      </c>
    </row>
    <row r="11" spans="1:14" ht="30" x14ac:dyDescent="0.25">
      <c r="A11" s="7" t="s">
        <v>4</v>
      </c>
      <c r="B11" s="9">
        <v>8.42</v>
      </c>
      <c r="C11" s="9">
        <v>0.98</v>
      </c>
      <c r="D11" s="9">
        <v>0</v>
      </c>
      <c r="E11" s="12">
        <v>9.56</v>
      </c>
      <c r="F11" s="12">
        <v>0.98</v>
      </c>
      <c r="G11" s="12">
        <v>0</v>
      </c>
      <c r="H11" s="8">
        <f t="shared" si="0"/>
        <v>1.1400000000000006</v>
      </c>
      <c r="I11" s="8">
        <f t="shared" si="1"/>
        <v>0</v>
      </c>
      <c r="J11" s="8">
        <f t="shared" si="2"/>
        <v>0</v>
      </c>
      <c r="K11" s="11">
        <f t="shared" si="3"/>
        <v>0</v>
      </c>
      <c r="L11" s="11">
        <f t="shared" si="4"/>
        <v>0</v>
      </c>
      <c r="M11" s="11">
        <f t="shared" si="5"/>
        <v>0</v>
      </c>
      <c r="N11" s="11">
        <f t="shared" si="6"/>
        <v>0</v>
      </c>
    </row>
    <row r="12" spans="1:14" ht="30" x14ac:dyDescent="0.25">
      <c r="A12" s="7" t="s">
        <v>5</v>
      </c>
      <c r="B12" s="9">
        <v>536.41</v>
      </c>
      <c r="C12" s="9">
        <v>113.02</v>
      </c>
      <c r="D12" s="9">
        <v>109.36</v>
      </c>
      <c r="E12" s="12">
        <v>629.95000000000005</v>
      </c>
      <c r="F12" s="12">
        <v>117.3</v>
      </c>
      <c r="G12" s="12">
        <v>95.24</v>
      </c>
      <c r="H12" s="8">
        <f t="shared" si="0"/>
        <v>93.540000000000077</v>
      </c>
      <c r="I12" s="8">
        <f t="shared" si="1"/>
        <v>4.2800000000000011</v>
      </c>
      <c r="J12" s="8">
        <f t="shared" si="2"/>
        <v>-14.120000000000005</v>
      </c>
      <c r="K12" s="11">
        <f t="shared" si="3"/>
        <v>20.387390242538359</v>
      </c>
      <c r="L12" s="11">
        <f t="shared" si="4"/>
        <v>96.761635108830305</v>
      </c>
      <c r="M12" s="11">
        <f t="shared" si="5"/>
        <v>15.118660211127866</v>
      </c>
      <c r="N12" s="11">
        <f t="shared" si="6"/>
        <v>81.193520886615516</v>
      </c>
    </row>
    <row r="13" spans="1:14" ht="30" x14ac:dyDescent="0.25">
      <c r="A13" s="7" t="s">
        <v>6</v>
      </c>
      <c r="B13" s="9">
        <v>343.01</v>
      </c>
      <c r="C13" s="9">
        <v>72.040000000000006</v>
      </c>
      <c r="D13" s="9">
        <v>63.24</v>
      </c>
      <c r="E13" s="12">
        <v>360.24</v>
      </c>
      <c r="F13" s="12">
        <v>82.51</v>
      </c>
      <c r="G13" s="12">
        <v>63.68</v>
      </c>
      <c r="H13" s="8">
        <f t="shared" si="0"/>
        <v>17.230000000000018</v>
      </c>
      <c r="I13" s="8">
        <f t="shared" si="1"/>
        <v>10.469999999999999</v>
      </c>
      <c r="J13" s="8">
        <f t="shared" si="2"/>
        <v>0.43999999999999773</v>
      </c>
      <c r="K13" s="11">
        <f t="shared" si="3"/>
        <v>18.436780268796827</v>
      </c>
      <c r="L13" s="11">
        <f t="shared" si="4"/>
        <v>87.784564131038309</v>
      </c>
      <c r="M13" s="11">
        <f t="shared" si="5"/>
        <v>17.677104152787031</v>
      </c>
      <c r="N13" s="11">
        <f t="shared" si="6"/>
        <v>77.178523815295108</v>
      </c>
    </row>
    <row r="14" spans="1:14" ht="60" x14ac:dyDescent="0.25">
      <c r="A14" s="7" t="s">
        <v>7</v>
      </c>
      <c r="B14" s="9">
        <v>234.86</v>
      </c>
      <c r="C14" s="9">
        <v>70.290000000000006</v>
      </c>
      <c r="D14" s="9">
        <v>54.8</v>
      </c>
      <c r="E14" s="12">
        <v>373.99</v>
      </c>
      <c r="F14" s="12">
        <v>58.46</v>
      </c>
      <c r="G14" s="12">
        <v>54.56</v>
      </c>
      <c r="H14" s="8">
        <f t="shared" si="0"/>
        <v>139.13</v>
      </c>
      <c r="I14" s="8">
        <f t="shared" si="1"/>
        <v>-11.830000000000005</v>
      </c>
      <c r="J14" s="8">
        <f t="shared" si="2"/>
        <v>-0.23999999999999488</v>
      </c>
      <c r="K14" s="11">
        <f t="shared" si="3"/>
        <v>23.33304947628374</v>
      </c>
      <c r="L14" s="11">
        <f t="shared" si="4"/>
        <v>77.962725850049793</v>
      </c>
      <c r="M14" s="11">
        <f t="shared" si="5"/>
        <v>14.588625364314554</v>
      </c>
      <c r="N14" s="11">
        <f t="shared" si="6"/>
        <v>93.32877180978447</v>
      </c>
    </row>
    <row r="15" spans="1:14" ht="45" x14ac:dyDescent="0.25">
      <c r="A15" s="7" t="s">
        <v>8</v>
      </c>
      <c r="B15" s="9">
        <v>90.44</v>
      </c>
      <c r="C15" s="9">
        <v>38.86</v>
      </c>
      <c r="D15" s="9">
        <v>34.42</v>
      </c>
      <c r="E15" s="12">
        <v>122.69</v>
      </c>
      <c r="F15" s="12">
        <v>45.74</v>
      </c>
      <c r="G15" s="12">
        <v>37.369999999999997</v>
      </c>
      <c r="H15" s="8">
        <f t="shared" si="0"/>
        <v>32.25</v>
      </c>
      <c r="I15" s="8">
        <f t="shared" si="1"/>
        <v>6.8800000000000026</v>
      </c>
      <c r="J15" s="8">
        <f t="shared" si="2"/>
        <v>2.9499999999999957</v>
      </c>
      <c r="K15" s="11">
        <f t="shared" si="3"/>
        <v>38.058381247235737</v>
      </c>
      <c r="L15" s="11">
        <f t="shared" si="4"/>
        <v>88.574369531652081</v>
      </c>
      <c r="M15" s="11">
        <f t="shared" si="5"/>
        <v>30.458880104327978</v>
      </c>
      <c r="N15" s="11">
        <f t="shared" si="6"/>
        <v>81.700918233493653</v>
      </c>
    </row>
    <row r="16" spans="1:14" ht="45" x14ac:dyDescent="0.25">
      <c r="A16" s="7" t="s">
        <v>17</v>
      </c>
      <c r="B16" s="9">
        <v>162.06</v>
      </c>
      <c r="C16" s="9">
        <v>147.6</v>
      </c>
      <c r="D16" s="9">
        <v>142.99</v>
      </c>
      <c r="E16" s="12">
        <v>84.12</v>
      </c>
      <c r="F16" s="12">
        <v>46.18</v>
      </c>
      <c r="G16" s="12">
        <v>46.18</v>
      </c>
      <c r="H16" s="8">
        <f t="shared" si="0"/>
        <v>-77.94</v>
      </c>
      <c r="I16" s="8">
        <f t="shared" si="1"/>
        <v>-101.41999999999999</v>
      </c>
      <c r="J16" s="8">
        <f t="shared" si="2"/>
        <v>-96.81</v>
      </c>
      <c r="K16" s="11">
        <f t="shared" si="3"/>
        <v>88.232753301246447</v>
      </c>
      <c r="L16" s="11">
        <f t="shared" si="4"/>
        <v>96.876693766937677</v>
      </c>
      <c r="M16" s="11">
        <f t="shared" si="5"/>
        <v>54.897765097479791</v>
      </c>
      <c r="N16" s="11">
        <f t="shared" si="6"/>
        <v>100</v>
      </c>
    </row>
    <row r="17" spans="1:14" ht="30" x14ac:dyDescent="0.25">
      <c r="A17" s="7" t="s">
        <v>9</v>
      </c>
      <c r="B17" s="9">
        <v>3.55</v>
      </c>
      <c r="C17" s="9">
        <v>0</v>
      </c>
      <c r="D17" s="9">
        <v>0</v>
      </c>
      <c r="E17" s="12">
        <v>22.26</v>
      </c>
      <c r="F17" s="12">
        <v>0</v>
      </c>
      <c r="G17" s="12">
        <v>0</v>
      </c>
      <c r="H17" s="8">
        <f t="shared" si="0"/>
        <v>18.71</v>
      </c>
      <c r="I17" s="8">
        <f t="shared" si="1"/>
        <v>0</v>
      </c>
      <c r="J17" s="8">
        <f t="shared" si="2"/>
        <v>0</v>
      </c>
      <c r="K17" s="11">
        <f t="shared" si="3"/>
        <v>0</v>
      </c>
      <c r="L17" s="11">
        <v>0</v>
      </c>
      <c r="M17" s="11">
        <f t="shared" si="5"/>
        <v>0</v>
      </c>
      <c r="N17" s="11">
        <v>0</v>
      </c>
    </row>
    <row r="18" spans="1:14" ht="30" x14ac:dyDescent="0.25">
      <c r="A18" s="7" t="s">
        <v>10</v>
      </c>
      <c r="B18" s="9">
        <v>70.31</v>
      </c>
      <c r="C18" s="9">
        <v>19.559999999999999</v>
      </c>
      <c r="D18" s="9">
        <v>13.86</v>
      </c>
      <c r="E18" s="12">
        <v>77.17</v>
      </c>
      <c r="F18" s="12">
        <v>18.2</v>
      </c>
      <c r="G18" s="12">
        <v>14.37</v>
      </c>
      <c r="H18" s="8">
        <f t="shared" si="0"/>
        <v>6.8599999999999994</v>
      </c>
      <c r="I18" s="8">
        <f t="shared" si="1"/>
        <v>-1.3599999999999994</v>
      </c>
      <c r="J18" s="8">
        <f t="shared" si="2"/>
        <v>0.50999999999999979</v>
      </c>
      <c r="K18" s="11">
        <f t="shared" si="3"/>
        <v>19.712700896031858</v>
      </c>
      <c r="L18" s="11">
        <f t="shared" si="4"/>
        <v>70.858895705521476</v>
      </c>
      <c r="M18" s="11">
        <f t="shared" si="5"/>
        <v>18.621225864973436</v>
      </c>
      <c r="N18" s="11">
        <f t="shared" si="6"/>
        <v>78.956043956043956</v>
      </c>
    </row>
    <row r="19" spans="1:14" ht="30" x14ac:dyDescent="0.25">
      <c r="A19" s="7" t="s">
        <v>11</v>
      </c>
      <c r="B19" s="9">
        <v>492.53</v>
      </c>
      <c r="C19" s="9">
        <v>83.61</v>
      </c>
      <c r="D19" s="9">
        <v>78.05</v>
      </c>
      <c r="E19" s="12">
        <v>937.09</v>
      </c>
      <c r="F19" s="12">
        <v>150.24</v>
      </c>
      <c r="G19" s="12">
        <v>110.66</v>
      </c>
      <c r="H19" s="8">
        <f t="shared" si="0"/>
        <v>444.56000000000006</v>
      </c>
      <c r="I19" s="8">
        <f t="shared" si="1"/>
        <v>66.63000000000001</v>
      </c>
      <c r="J19" s="8">
        <f t="shared" si="2"/>
        <v>32.61</v>
      </c>
      <c r="K19" s="11">
        <f t="shared" si="3"/>
        <v>15.846750451749132</v>
      </c>
      <c r="L19" s="11">
        <f t="shared" si="4"/>
        <v>93.350077741896897</v>
      </c>
      <c r="M19" s="11">
        <f t="shared" si="5"/>
        <v>11.808897757952812</v>
      </c>
      <c r="N19" s="11">
        <f t="shared" si="6"/>
        <v>73.65548455804047</v>
      </c>
    </row>
    <row r="20" spans="1:14" x14ac:dyDescent="0.25">
      <c r="A20" s="7" t="s">
        <v>12</v>
      </c>
      <c r="B20" s="9">
        <v>429.46</v>
      </c>
      <c r="C20" s="9">
        <v>0</v>
      </c>
      <c r="D20" s="9">
        <v>0</v>
      </c>
      <c r="E20" s="12">
        <v>730.19</v>
      </c>
      <c r="F20" s="12">
        <v>23.69</v>
      </c>
      <c r="G20" s="12">
        <v>0</v>
      </c>
      <c r="H20" s="8">
        <f t="shared" si="0"/>
        <v>300.73000000000008</v>
      </c>
      <c r="I20" s="8">
        <f t="shared" si="1"/>
        <v>23.69</v>
      </c>
      <c r="J20" s="8">
        <f t="shared" si="2"/>
        <v>0</v>
      </c>
      <c r="K20" s="11">
        <f t="shared" si="3"/>
        <v>0</v>
      </c>
      <c r="L20" s="11">
        <v>0</v>
      </c>
      <c r="M20" s="11">
        <f t="shared" si="5"/>
        <v>0</v>
      </c>
      <c r="N20" s="11">
        <f t="shared" si="6"/>
        <v>0</v>
      </c>
    </row>
    <row r="21" spans="1:14" ht="30" x14ac:dyDescent="0.25">
      <c r="A21" s="7" t="s">
        <v>13</v>
      </c>
      <c r="B21" s="9">
        <v>68.709999999999994</v>
      </c>
      <c r="C21" s="9">
        <v>13.39</v>
      </c>
      <c r="D21" s="9">
        <v>10.4</v>
      </c>
      <c r="E21" s="12">
        <v>63.82</v>
      </c>
      <c r="F21" s="12">
        <v>16.13</v>
      </c>
      <c r="G21" s="12">
        <v>10.5</v>
      </c>
      <c r="H21" s="8">
        <f t="shared" si="0"/>
        <v>-4.8899999999999935</v>
      </c>
      <c r="I21" s="8">
        <f t="shared" si="1"/>
        <v>2.7399999999999984</v>
      </c>
      <c r="J21" s="8">
        <f t="shared" si="2"/>
        <v>9.9999999999999645E-2</v>
      </c>
      <c r="K21" s="11">
        <f t="shared" si="3"/>
        <v>15.136079173337215</v>
      </c>
      <c r="L21" s="11">
        <f t="shared" si="4"/>
        <v>77.669902912621353</v>
      </c>
      <c r="M21" s="11">
        <f t="shared" si="5"/>
        <v>16.452522720150423</v>
      </c>
      <c r="N21" s="11">
        <f t="shared" si="6"/>
        <v>65.096094234345941</v>
      </c>
    </row>
    <row r="22" spans="1:14" ht="30" x14ac:dyDescent="0.25">
      <c r="A22" s="7" t="s">
        <v>14</v>
      </c>
      <c r="B22" s="9">
        <v>805.01</v>
      </c>
      <c r="C22" s="9">
        <v>278.95999999999998</v>
      </c>
      <c r="D22" s="9">
        <v>140.57</v>
      </c>
      <c r="E22" s="12">
        <v>1150.04</v>
      </c>
      <c r="F22" s="12">
        <v>281.35000000000002</v>
      </c>
      <c r="G22" s="12">
        <v>154.35</v>
      </c>
      <c r="H22" s="8">
        <f t="shared" si="0"/>
        <v>345.03</v>
      </c>
      <c r="I22" s="8">
        <f t="shared" si="1"/>
        <v>2.3900000000000432</v>
      </c>
      <c r="J22" s="8">
        <f t="shared" si="2"/>
        <v>13.780000000000001</v>
      </c>
      <c r="K22" s="11">
        <f t="shared" si="3"/>
        <v>17.461894883293375</v>
      </c>
      <c r="L22" s="11">
        <f t="shared" si="4"/>
        <v>50.390737023229143</v>
      </c>
      <c r="M22" s="11">
        <f t="shared" si="5"/>
        <v>13.421272303572049</v>
      </c>
      <c r="N22" s="11">
        <f t="shared" si="6"/>
        <v>54.860494046561222</v>
      </c>
    </row>
    <row r="23" spans="1:14" ht="30" x14ac:dyDescent="0.25">
      <c r="A23" s="7" t="s">
        <v>15</v>
      </c>
      <c r="B23" s="9">
        <v>6.31</v>
      </c>
      <c r="C23" s="9">
        <v>2.33</v>
      </c>
      <c r="D23" s="9">
        <v>0.2</v>
      </c>
      <c r="E23" s="12">
        <v>5.97</v>
      </c>
      <c r="F23" s="12">
        <v>1.48</v>
      </c>
      <c r="G23" s="12">
        <v>0.57999999999999996</v>
      </c>
      <c r="H23" s="8">
        <f t="shared" si="0"/>
        <v>-0.33999999999999986</v>
      </c>
      <c r="I23" s="8">
        <f t="shared" si="1"/>
        <v>-0.85000000000000009</v>
      </c>
      <c r="J23" s="8">
        <f t="shared" si="2"/>
        <v>0.37999999999999995</v>
      </c>
      <c r="K23" s="11">
        <f t="shared" si="3"/>
        <v>3.1695721077654517</v>
      </c>
      <c r="L23" s="11">
        <f t="shared" si="4"/>
        <v>8.5836909871244629</v>
      </c>
      <c r="M23" s="11">
        <f t="shared" si="5"/>
        <v>9.7152428810720259</v>
      </c>
      <c r="N23" s="11">
        <f t="shared" si="6"/>
        <v>39.189189189189186</v>
      </c>
    </row>
    <row r="24" spans="1:14" ht="45" x14ac:dyDescent="0.25">
      <c r="A24" s="7" t="s">
        <v>18</v>
      </c>
      <c r="B24" s="9">
        <v>30.2</v>
      </c>
      <c r="C24" s="9">
        <v>0.96</v>
      </c>
      <c r="D24" s="9">
        <v>0.42</v>
      </c>
      <c r="E24" s="12">
        <v>69.22</v>
      </c>
      <c r="F24" s="12">
        <v>3.2</v>
      </c>
      <c r="G24" s="12">
        <v>2.82</v>
      </c>
      <c r="H24" s="8">
        <f t="shared" si="0"/>
        <v>39.019999999999996</v>
      </c>
      <c r="I24" s="8">
        <f t="shared" si="1"/>
        <v>2.2400000000000002</v>
      </c>
      <c r="J24" s="8">
        <f t="shared" si="2"/>
        <v>2.4</v>
      </c>
      <c r="K24" s="11">
        <f t="shared" si="3"/>
        <v>1.3907284768211921</v>
      </c>
      <c r="L24" s="11">
        <f t="shared" si="4"/>
        <v>43.75</v>
      </c>
      <c r="M24" s="11">
        <f t="shared" si="5"/>
        <v>4.0739670615429064</v>
      </c>
      <c r="N24" s="11">
        <f t="shared" si="6"/>
        <v>88.125</v>
      </c>
    </row>
    <row r="25" spans="1:14" ht="30.75" customHeight="1" x14ac:dyDescent="0.25">
      <c r="A25" s="7" t="s">
        <v>21</v>
      </c>
      <c r="B25" s="9">
        <v>46.74</v>
      </c>
      <c r="C25" s="9">
        <v>9.89</v>
      </c>
      <c r="D25" s="9">
        <v>5.53</v>
      </c>
      <c r="E25" s="12">
        <v>134.76</v>
      </c>
      <c r="F25" s="12">
        <v>11.85</v>
      </c>
      <c r="G25" s="12">
        <v>7.31</v>
      </c>
      <c r="H25" s="8">
        <f t="shared" si="0"/>
        <v>88.019999999999982</v>
      </c>
      <c r="I25" s="8">
        <f t="shared" si="1"/>
        <v>1.9599999999999991</v>
      </c>
      <c r="J25" s="8">
        <f t="shared" si="2"/>
        <v>1.7799999999999994</v>
      </c>
      <c r="K25" s="11">
        <f t="shared" si="3"/>
        <v>11.831407787762087</v>
      </c>
      <c r="L25" s="11">
        <f t="shared" si="4"/>
        <v>55.915065722952477</v>
      </c>
      <c r="M25" s="11">
        <f t="shared" si="5"/>
        <v>5.4244582962303358</v>
      </c>
      <c r="N25" s="11">
        <f t="shared" si="6"/>
        <v>61.687763713080173</v>
      </c>
    </row>
    <row r="26" spans="1:14" ht="40.5" customHeight="1" x14ac:dyDescent="0.25">
      <c r="A26" s="7" t="s">
        <v>16</v>
      </c>
      <c r="B26" s="9">
        <v>11499.15</v>
      </c>
      <c r="C26" s="9">
        <v>2645.7</v>
      </c>
      <c r="D26" s="9">
        <v>2248.35</v>
      </c>
      <c r="E26" s="12">
        <v>13597.02</v>
      </c>
      <c r="F26" s="12">
        <v>2807.53</v>
      </c>
      <c r="G26" s="12">
        <v>2196.29</v>
      </c>
      <c r="H26" s="8">
        <f t="shared" si="0"/>
        <v>2097.8700000000008</v>
      </c>
      <c r="I26" s="8">
        <f t="shared" si="1"/>
        <v>161.83000000000038</v>
      </c>
      <c r="J26" s="8">
        <f t="shared" si="2"/>
        <v>-52.059999999999945</v>
      </c>
      <c r="K26" s="11">
        <f t="shared" si="3"/>
        <v>19.552314736306599</v>
      </c>
      <c r="L26" s="11">
        <f t="shared" si="4"/>
        <v>84.98129039573648</v>
      </c>
      <c r="M26" s="11">
        <f t="shared" si="5"/>
        <v>16.152730524776754</v>
      </c>
      <c r="N26" s="11">
        <f t="shared" si="6"/>
        <v>78.228549650404446</v>
      </c>
    </row>
    <row r="27" spans="1:14" x14ac:dyDescent="0.25">
      <c r="A27" s="1"/>
    </row>
    <row r="28" spans="1:14" x14ac:dyDescent="0.25">
      <c r="A28" s="1"/>
    </row>
  </sheetData>
  <mergeCells count="4">
    <mergeCell ref="A6:B6"/>
    <mergeCell ref="A4:D4"/>
    <mergeCell ref="A2:N2"/>
    <mergeCell ref="A3:N3"/>
  </mergeCells>
  <pageMargins left="0" right="0" top="0.15748031496062992" bottom="0.19685039370078741" header="0" footer="0.11811023622047245"/>
  <pageSetup paperSize="9" scale="57" orientation="landscape" r:id="rId1"/>
  <headerFooter>
    <oddFooter>&amp;Z&amp;F</oddFooter>
    <evenHeader>&amp;LФКУ Администрации Одинцовского муниципального района</evenHeader>
    <evenFooter>&amp;L 30.08.2018 12:44:12&amp;R&amp;P/&amp;N</evenFooter>
    <firstHeader>&amp;LФКУ Администрации Одинцовского муниципального района</firstHeader>
    <firstFooter>&amp;L 30.08.2018 12:44:12&amp;R&amp;P/&amp;N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Синдияшкин  Максим Викторович</dc:creator>
  <cp:lastModifiedBy>Одиночкин Сергей Станиславович</cp:lastModifiedBy>
  <cp:lastPrinted>2019-09-23T08:52:31Z</cp:lastPrinted>
  <dcterms:created xsi:type="dcterms:W3CDTF">2018-08-30T09:44:12Z</dcterms:created>
  <dcterms:modified xsi:type="dcterms:W3CDTF">2019-10-01T12:52:07Z</dcterms:modified>
</cp:coreProperties>
</file>