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1'!$15:$16</definedName>
  </definedNames>
  <calcPr calcId="162913"/>
</workbook>
</file>

<file path=xl/calcChain.xml><?xml version="1.0" encoding="utf-8"?>
<calcChain xmlns="http://schemas.openxmlformats.org/spreadsheetml/2006/main">
  <c r="E9" i="2" l="1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5" i="2"/>
  <c r="F25" i="2"/>
  <c r="G25" i="2"/>
  <c r="H25" i="2"/>
  <c r="G24" i="2" l="1"/>
  <c r="E24" i="2"/>
  <c r="F24" i="2"/>
  <c r="H24" i="2"/>
  <c r="H8" i="2"/>
  <c r="G8" i="2"/>
  <c r="F8" i="2" l="1"/>
  <c r="E8" i="2"/>
</calcChain>
</file>

<file path=xl/sharedStrings.xml><?xml version="1.0" encoding="utf-8"?>
<sst xmlns="http://schemas.openxmlformats.org/spreadsheetml/2006/main" count="31" uniqueCount="31">
  <si>
    <t>Единицы измерения: Млн. руб.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</si>
  <si>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</si>
  <si>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</si>
  <si>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</si>
  <si>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</si>
  <si>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</si>
  <si>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</si>
  <si>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</si>
  <si>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</si>
  <si>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</si>
  <si>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</si>
  <si>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</si>
  <si>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"Безопасность в Одинцовском муниципальном районе Московской области"</t>
  </si>
  <si>
    <t xml:space="preserve">       Муниципальная программа  "Муниципальное управление в Одинцовском муниципальном районе Московской области"</t>
  </si>
  <si>
    <t xml:space="preserve">       Муниципальная программа  "Сельское хозяйство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</si>
  <si>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</si>
  <si>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Непрограммные расходы</t>
  </si>
  <si>
    <t>Наименование</t>
  </si>
  <si>
    <t>5=2-4</t>
  </si>
  <si>
    <t>6=3-4</t>
  </si>
  <si>
    <t>% исполнения от плана</t>
  </si>
  <si>
    <t>% исполнения от кассового плана</t>
  </si>
  <si>
    <t xml:space="preserve">       Муниципальная программа Одинцовского муниципального района  Московской области "Жилище"</t>
  </si>
  <si>
    <t>за 1 квартал 2019 года</t>
  </si>
  <si>
    <t>План на 2019 год</t>
  </si>
  <si>
    <t>Кассовый план на 1 квартал 2019 года</t>
  </si>
  <si>
    <t>Исполнено              за 1 квартал 2019 года</t>
  </si>
  <si>
    <t>Отклонение исполнения от плана на 2019 год</t>
  </si>
  <si>
    <t>Отклонение исполнения от кассового плана за 1 квартал 2019 года</t>
  </si>
  <si>
    <t>Исполнение бюджета Одинцовского городского округа Московской области в разрезе муниципальных программ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</si>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</sst>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7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22" zoomScaleNormal="100" workbookViewId="0">
      <selection activeCell="A26" sqref="A26"/>
    </sheetView>
  </sheetViews>
  <sheetFormatPr defaultRowHeight="15" x14ac:dyDescent="0.25"/>
  <cols>
    <col min="1" max="1" width="50.7109375" style="6" customWidth="1"/>
    <col min="2" max="2" width="10.85546875" style="6" customWidth="1"/>
    <col min="3" max="3" width="17.7109375" style="6" customWidth="1"/>
    <col min="4" max="4" width="11" style="6" customWidth="1"/>
    <col min="5" max="5" width="14.28515625" style="6" customWidth="1"/>
    <col min="6" max="6" width="16.140625" style="6" customWidth="1"/>
    <col min="7" max="7" width="12.7109375" style="6" customWidth="1"/>
    <col min="8" max="8" width="14.5703125" style="6" customWidth="1"/>
    <col min="9" max="16384" width="9.140625" style="6"/>
  </cols>
  <sheetData>
    <row r="1" spans="1:8" ht="15.75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6" t="s">
        <v>23</v>
      </c>
      <c r="B2" s="16"/>
      <c r="C2" s="16"/>
      <c r="D2" s="16"/>
      <c r="E2" s="16"/>
      <c r="F2" s="16"/>
      <c r="G2" s="16"/>
      <c r="H2" s="16"/>
    </row>
    <row r="3" spans="1:8" x14ac:dyDescent="0.25">
      <c r="A3" s="5"/>
    </row>
    <row r="4" spans="1:8" x14ac:dyDescent="0.25">
      <c r="A4" s="5"/>
    </row>
    <row r="5" spans="1:8" x14ac:dyDescent="0.25">
      <c r="A5" s="14" t="s">
        <v>0</v>
      </c>
      <c r="B5" s="15"/>
    </row>
    <row r="6" spans="1:8" s="4" customFormat="1" ht="102.75" customHeight="1" x14ac:dyDescent="0.25">
      <c r="A6" s="3" t="s">
        <v>17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7" t="s">
        <v>20</v>
      </c>
      <c r="H6" s="7" t="s">
        <v>21</v>
      </c>
    </row>
    <row r="7" spans="1:8" x14ac:dyDescent="0.25">
      <c r="A7" s="1">
        <v>1</v>
      </c>
      <c r="B7" s="1">
        <v>2</v>
      </c>
      <c r="C7" s="1">
        <v>3</v>
      </c>
      <c r="D7" s="1">
        <v>4</v>
      </c>
      <c r="E7" s="1" t="s">
        <v>18</v>
      </c>
      <c r="F7" s="8" t="s">
        <v>19</v>
      </c>
      <c r="G7" s="9">
        <v>7</v>
      </c>
      <c r="H7" s="9">
        <v>8</v>
      </c>
    </row>
    <row r="8" spans="1:8" ht="58.5" customHeight="1" x14ac:dyDescent="0.25">
      <c r="A8" s="2" t="s">
        <v>1</v>
      </c>
      <c r="B8" s="13">
        <v>7937.83</v>
      </c>
      <c r="C8" s="13">
        <v>1789.96</v>
      </c>
      <c r="D8" s="13">
        <v>1476.3</v>
      </c>
      <c r="E8" s="11">
        <f>B8-D8</f>
        <v>6461.53</v>
      </c>
      <c r="F8" s="12">
        <f>C8-D8</f>
        <v>313.66000000000008</v>
      </c>
      <c r="G8" s="10">
        <f>D8*100/B8</f>
        <v>18.5982818982014</v>
      </c>
      <c r="H8" s="10">
        <f>D8*100/C8</f>
        <v>82.476703390019892</v>
      </c>
    </row>
    <row r="9" spans="1:8" ht="45" x14ac:dyDescent="0.25">
      <c r="A9" s="2" t="s">
        <v>2</v>
      </c>
      <c r="B9" s="13">
        <v>888.11</v>
      </c>
      <c r="C9" s="13">
        <v>160.24</v>
      </c>
      <c r="D9" s="13">
        <v>122.36</v>
      </c>
      <c r="E9" s="11">
        <f t="shared" ref="E9:E25" si="0">B9-D9</f>
        <v>765.75</v>
      </c>
      <c r="F9" s="12">
        <f t="shared" ref="F9:F25" si="1">C9-D9</f>
        <v>37.88000000000001</v>
      </c>
      <c r="G9" s="10">
        <f t="shared" ref="G9:G25" si="2">D9*100/B9</f>
        <v>13.777572597988987</v>
      </c>
      <c r="H9" s="10">
        <f t="shared" ref="H9:H25" si="3">D9*100/C9</f>
        <v>76.360459311033452</v>
      </c>
    </row>
    <row r="10" spans="1:8" ht="45" x14ac:dyDescent="0.25">
      <c r="A10" s="2" t="s">
        <v>3</v>
      </c>
      <c r="B10" s="13">
        <v>9.56</v>
      </c>
      <c r="C10" s="13">
        <v>0.98</v>
      </c>
      <c r="D10" s="13">
        <v>0</v>
      </c>
      <c r="E10" s="11">
        <f t="shared" si="0"/>
        <v>9.56</v>
      </c>
      <c r="F10" s="12">
        <f t="shared" si="1"/>
        <v>0.98</v>
      </c>
      <c r="G10" s="10">
        <f t="shared" si="2"/>
        <v>0</v>
      </c>
      <c r="H10" s="10">
        <f t="shared" si="3"/>
        <v>0</v>
      </c>
    </row>
    <row r="11" spans="1:8" ht="45" x14ac:dyDescent="0.25">
      <c r="A11" s="2" t="s">
        <v>4</v>
      </c>
      <c r="B11" s="13">
        <v>629.95000000000005</v>
      </c>
      <c r="C11" s="13">
        <v>117.3</v>
      </c>
      <c r="D11" s="13">
        <v>95.24</v>
      </c>
      <c r="E11" s="11">
        <f t="shared" si="0"/>
        <v>534.71</v>
      </c>
      <c r="F11" s="12">
        <f t="shared" si="1"/>
        <v>22.060000000000002</v>
      </c>
      <c r="G11" s="10">
        <f t="shared" si="2"/>
        <v>15.118660211127866</v>
      </c>
      <c r="H11" s="10">
        <f t="shared" si="3"/>
        <v>81.193520886615516</v>
      </c>
    </row>
    <row r="12" spans="1:8" ht="45" x14ac:dyDescent="0.25">
      <c r="A12" s="2" t="s">
        <v>5</v>
      </c>
      <c r="B12" s="13">
        <v>360.24</v>
      </c>
      <c r="C12" s="13">
        <v>82.51</v>
      </c>
      <c r="D12" s="13">
        <v>63.68</v>
      </c>
      <c r="E12" s="11">
        <f t="shared" si="0"/>
        <v>296.56</v>
      </c>
      <c r="F12" s="12">
        <f t="shared" si="1"/>
        <v>18.830000000000005</v>
      </c>
      <c r="G12" s="10">
        <f t="shared" si="2"/>
        <v>17.677104152787031</v>
      </c>
      <c r="H12" s="10">
        <f t="shared" si="3"/>
        <v>77.178523815295108</v>
      </c>
    </row>
    <row r="13" spans="1:8" ht="90" x14ac:dyDescent="0.25">
      <c r="A13" s="2" t="s">
        <v>6</v>
      </c>
      <c r="B13" s="13">
        <v>373.99</v>
      </c>
      <c r="C13" s="13">
        <v>58.46</v>
      </c>
      <c r="D13" s="13">
        <v>54.56</v>
      </c>
      <c r="E13" s="11">
        <f t="shared" si="0"/>
        <v>319.43</v>
      </c>
      <c r="F13" s="12">
        <f t="shared" si="1"/>
        <v>3.8999999999999986</v>
      </c>
      <c r="G13" s="10">
        <f t="shared" si="2"/>
        <v>14.588625364314554</v>
      </c>
      <c r="H13" s="10">
        <f t="shared" si="3"/>
        <v>93.32877180978447</v>
      </c>
    </row>
    <row r="14" spans="1:8" ht="60" x14ac:dyDescent="0.25">
      <c r="A14" s="2" t="s">
        <v>7</v>
      </c>
      <c r="B14" s="13">
        <v>122.69</v>
      </c>
      <c r="C14" s="13">
        <v>45.74</v>
      </c>
      <c r="D14" s="13">
        <v>37.369999999999997</v>
      </c>
      <c r="E14" s="11">
        <f t="shared" si="0"/>
        <v>85.32</v>
      </c>
      <c r="F14" s="12">
        <f t="shared" si="1"/>
        <v>8.3700000000000045</v>
      </c>
      <c r="G14" s="10">
        <f t="shared" si="2"/>
        <v>30.458880104327978</v>
      </c>
      <c r="H14" s="10">
        <f t="shared" si="3"/>
        <v>81.700918233493653</v>
      </c>
    </row>
    <row r="15" spans="1:8" ht="60" x14ac:dyDescent="0.25">
      <c r="A15" s="2" t="s">
        <v>8</v>
      </c>
      <c r="B15" s="13">
        <v>84.12</v>
      </c>
      <c r="C15" s="13">
        <v>46.18</v>
      </c>
      <c r="D15" s="13">
        <v>46.18</v>
      </c>
      <c r="E15" s="11">
        <f t="shared" si="0"/>
        <v>37.940000000000005</v>
      </c>
      <c r="F15" s="12">
        <f t="shared" si="1"/>
        <v>0</v>
      </c>
      <c r="G15" s="10">
        <f t="shared" si="2"/>
        <v>54.897765097479791</v>
      </c>
      <c r="H15" s="10">
        <f t="shared" si="3"/>
        <v>100</v>
      </c>
    </row>
    <row r="16" spans="1:8" ht="45" x14ac:dyDescent="0.25">
      <c r="A16" s="2" t="s">
        <v>9</v>
      </c>
      <c r="B16" s="13">
        <v>22.26</v>
      </c>
      <c r="C16" s="13">
        <v>0</v>
      </c>
      <c r="D16" s="13">
        <v>0</v>
      </c>
      <c r="E16" s="11">
        <f t="shared" si="0"/>
        <v>22.26</v>
      </c>
      <c r="F16" s="12">
        <f t="shared" si="1"/>
        <v>0</v>
      </c>
      <c r="G16" s="10">
        <f t="shared" si="2"/>
        <v>0</v>
      </c>
      <c r="H16" s="10" t="e">
        <f t="shared" si="3"/>
        <v>#DIV/0!</v>
      </c>
    </row>
    <row r="17" spans="1:8" ht="45" x14ac:dyDescent="0.25">
      <c r="A17" s="2" t="s">
        <v>10</v>
      </c>
      <c r="B17" s="13">
        <v>77.17</v>
      </c>
      <c r="C17" s="13">
        <v>18.2</v>
      </c>
      <c r="D17" s="13">
        <v>14.37</v>
      </c>
      <c r="E17" s="11">
        <f t="shared" si="0"/>
        <v>62.800000000000004</v>
      </c>
      <c r="F17" s="12">
        <f t="shared" si="1"/>
        <v>3.83</v>
      </c>
      <c r="G17" s="10">
        <f t="shared" si="2"/>
        <v>18.621225864973436</v>
      </c>
      <c r="H17" s="10">
        <f t="shared" si="3"/>
        <v>78.956043956043956</v>
      </c>
    </row>
    <row r="18" spans="1:8" ht="45" x14ac:dyDescent="0.25">
      <c r="A18" s="2" t="s">
        <v>11</v>
      </c>
      <c r="B18" s="13">
        <v>937.09</v>
      </c>
      <c r="C18" s="13">
        <v>150.24</v>
      </c>
      <c r="D18" s="13">
        <v>110.66</v>
      </c>
      <c r="E18" s="11">
        <f t="shared" si="0"/>
        <v>826.43000000000006</v>
      </c>
      <c r="F18" s="12">
        <f t="shared" si="1"/>
        <v>39.580000000000013</v>
      </c>
      <c r="G18" s="10">
        <f t="shared" si="2"/>
        <v>11.808897757952812</v>
      </c>
      <c r="H18" s="10">
        <f t="shared" si="3"/>
        <v>73.65548455804047</v>
      </c>
    </row>
    <row r="19" spans="1:8" ht="45" x14ac:dyDescent="0.25">
      <c r="A19" s="2" t="s">
        <v>22</v>
      </c>
      <c r="B19" s="13">
        <v>730.19</v>
      </c>
      <c r="C19" s="13">
        <v>23.69</v>
      </c>
      <c r="D19" s="13">
        <v>0</v>
      </c>
      <c r="E19" s="11">
        <f t="shared" si="0"/>
        <v>730.19</v>
      </c>
      <c r="F19" s="12">
        <f t="shared" si="1"/>
        <v>23.69</v>
      </c>
      <c r="G19" s="10">
        <f t="shared" si="2"/>
        <v>0</v>
      </c>
      <c r="H19" s="10">
        <f t="shared" si="3"/>
        <v>0</v>
      </c>
    </row>
    <row r="20" spans="1:8" ht="45" x14ac:dyDescent="0.25">
      <c r="A20" s="2" t="s">
        <v>12</v>
      </c>
      <c r="B20" s="13">
        <v>63.82</v>
      </c>
      <c r="C20" s="13">
        <v>16.13</v>
      </c>
      <c r="D20" s="13">
        <v>10.5</v>
      </c>
      <c r="E20" s="11">
        <f t="shared" si="0"/>
        <v>53.32</v>
      </c>
      <c r="F20" s="12">
        <f t="shared" si="1"/>
        <v>5.629999999999999</v>
      </c>
      <c r="G20" s="10">
        <f t="shared" si="2"/>
        <v>16.452522720150423</v>
      </c>
      <c r="H20" s="10">
        <f t="shared" si="3"/>
        <v>65.096094234345941</v>
      </c>
    </row>
    <row r="21" spans="1:8" ht="45" x14ac:dyDescent="0.25">
      <c r="A21" s="2" t="s">
        <v>13</v>
      </c>
      <c r="B21" s="13">
        <v>1150.04</v>
      </c>
      <c r="C21" s="13">
        <v>281.35000000000002</v>
      </c>
      <c r="D21" s="13">
        <v>154.35</v>
      </c>
      <c r="E21" s="11">
        <f t="shared" si="0"/>
        <v>995.68999999999994</v>
      </c>
      <c r="F21" s="12">
        <f t="shared" si="1"/>
        <v>127.00000000000003</v>
      </c>
      <c r="G21" s="10">
        <f t="shared" si="2"/>
        <v>13.421272303572049</v>
      </c>
      <c r="H21" s="10">
        <f t="shared" si="3"/>
        <v>54.860494046561222</v>
      </c>
    </row>
    <row r="22" spans="1:8" ht="45" x14ac:dyDescent="0.25">
      <c r="A22" s="2" t="s">
        <v>14</v>
      </c>
      <c r="B22" s="13">
        <v>5.97</v>
      </c>
      <c r="C22" s="13">
        <v>1.48</v>
      </c>
      <c r="D22" s="13">
        <v>0.57999999999999996</v>
      </c>
      <c r="E22" s="11">
        <f t="shared" si="0"/>
        <v>5.39</v>
      </c>
      <c r="F22" s="12">
        <f t="shared" si="1"/>
        <v>0.9</v>
      </c>
      <c r="G22" s="10">
        <f t="shared" si="2"/>
        <v>9.7152428810720259</v>
      </c>
      <c r="H22" s="10">
        <f t="shared" si="3"/>
        <v>39.189189189189186</v>
      </c>
    </row>
    <row r="23" spans="1:8" ht="60" x14ac:dyDescent="0.25">
      <c r="A23" s="2" t="s">
        <v>15</v>
      </c>
      <c r="B23" s="13">
        <v>69.22</v>
      </c>
      <c r="C23" s="13">
        <v>3.2</v>
      </c>
      <c r="D23" s="13">
        <v>2.82</v>
      </c>
      <c r="E23" s="11">
        <f t="shared" si="0"/>
        <v>66.400000000000006</v>
      </c>
      <c r="F23" s="12">
        <f t="shared" si="1"/>
        <v>0.38000000000000034</v>
      </c>
      <c r="G23" s="10">
        <f t="shared" si="2"/>
        <v>4.0739670615429064</v>
      </c>
      <c r="H23" s="10">
        <f t="shared" si="3"/>
        <v>88.125</v>
      </c>
    </row>
    <row r="24" spans="1:8" x14ac:dyDescent="0.25">
      <c r="A24" s="2" t="s">
        <v>16</v>
      </c>
      <c r="B24" s="13">
        <v>134.76</v>
      </c>
      <c r="C24" s="13">
        <v>11.85</v>
      </c>
      <c r="D24" s="13">
        <v>7.31</v>
      </c>
      <c r="E24" s="11">
        <f t="shared" ref="E24" si="4">B24-D24</f>
        <v>127.44999999999999</v>
      </c>
      <c r="F24" s="12">
        <f t="shared" ref="F24" si="5">C24-D24</f>
        <v>4.54</v>
      </c>
      <c r="G24" s="10">
        <f t="shared" ref="G24" si="6">D24*100/B24</f>
        <v>5.4244582962303358</v>
      </c>
      <c r="H24" s="10">
        <f t="shared" ref="H24" si="7">D24*100/C24</f>
        <v>61.687763713080173</v>
      </c>
    </row>
    <row r="25" spans="1:8" ht="31.5" customHeight="1" x14ac:dyDescent="0.25">
      <c r="A25" s="2" t="s">
        <v>30</v>
      </c>
      <c r="B25" s="13">
        <v>13597.02</v>
      </c>
      <c r="C25" s="13">
        <v>2807.53</v>
      </c>
      <c r="D25" s="13">
        <v>2196.29</v>
      </c>
      <c r="E25" s="11">
        <f t="shared" si="0"/>
        <v>11400.73</v>
      </c>
      <c r="F25" s="12">
        <f t="shared" si="1"/>
        <v>611.24000000000024</v>
      </c>
      <c r="G25" s="10">
        <f t="shared" si="2"/>
        <v>16.152730524776754</v>
      </c>
      <c r="H25" s="10">
        <f t="shared" si="3"/>
        <v>78.228549650404446</v>
      </c>
    </row>
  </sheetData>
  <mergeCells count="3">
    <mergeCell ref="A5:B5"/>
    <mergeCell ref="A1:H1"/>
    <mergeCell ref="A2:H2"/>
  </mergeCells>
  <pageMargins left="0.74803149606299213" right="0" top="0.74803149606299213" bottom="0.51181102362204722" header="0.51181102362204722" footer="0.31496062992125984"/>
  <pageSetup paperSize="9" scale="62" fitToHeight="0" orientation="portrait" r:id="rId1"/>
  <headerFooter>
    <oddHeader>&amp;LФКУ Администрации Одинцовского муниципального района</oddHeader>
    <oddFooter>&amp;Z&amp;F</oddFooter>
    <evenHeader>&amp;LФКУ Администрации Одинцовского муниципального района</evenHeader>
    <evenFooter>&amp;L 30.08.2018 10:51:05&amp;R&amp;P/&amp;N</evenFooter>
    <firstHeader>&amp;LФКУ Администрации Одинцовского муниципального района</firstHeader>
    <firstFooter>&amp;L 30.08.2018 10:51:05&amp;R&amp;P/&amp;N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2019-09-23T08:40:31Z</cp:lastPrinted>
  <dcterms:created xsi:type="dcterms:W3CDTF">2018-08-30T07:51:05Z</dcterms:created>
  <dcterms:modified xsi:type="dcterms:W3CDTF">2019-10-01T12:41:00Z</dcterms:modified>
</cp:coreProperties>
</file>