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1'!$5:$6</definedName>
  </definedNames>
  <calcPr calcId="162913"/>
</workbook>
</file>

<file path=xl/calcChain.xml><?xml version="1.0" encoding="utf-8"?>
<calcChain xmlns="http://schemas.openxmlformats.org/spreadsheetml/2006/main">
  <c r="G8" i="2" l="1"/>
  <c r="H8" i="2"/>
  <c r="I8" i="2"/>
  <c r="J8" i="2"/>
  <c r="G9" i="2"/>
  <c r="H9" i="2"/>
  <c r="I9" i="2"/>
  <c r="J9" i="2"/>
  <c r="G10" i="2"/>
  <c r="H10" i="2"/>
  <c r="I10" i="2"/>
  <c r="J10" i="2"/>
  <c r="G11" i="2"/>
  <c r="H11" i="2"/>
  <c r="I11" i="2"/>
  <c r="J11" i="2"/>
  <c r="G12" i="2"/>
  <c r="H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J34" i="2"/>
  <c r="G35" i="2"/>
  <c r="H35" i="2"/>
  <c r="I35" i="2"/>
  <c r="J35" i="2"/>
  <c r="G36" i="2"/>
  <c r="H36" i="2"/>
  <c r="I36" i="2"/>
  <c r="J36" i="2"/>
  <c r="G37" i="2"/>
  <c r="H37" i="2"/>
  <c r="I37" i="2"/>
  <c r="J37" i="2"/>
  <c r="G38" i="2"/>
  <c r="H38" i="2"/>
  <c r="I38" i="2"/>
  <c r="J38" i="2"/>
  <c r="G39" i="2"/>
  <c r="H39" i="2"/>
  <c r="I39" i="2"/>
  <c r="J39" i="2"/>
  <c r="G40" i="2"/>
  <c r="H40" i="2"/>
  <c r="I40" i="2"/>
  <c r="J40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1" i="2"/>
  <c r="H51" i="2"/>
  <c r="J51" i="2"/>
  <c r="G52" i="2"/>
  <c r="H52" i="2"/>
  <c r="I52" i="2"/>
  <c r="J52" i="2"/>
  <c r="G53" i="2"/>
  <c r="H53" i="2"/>
  <c r="I53" i="2"/>
  <c r="J53" i="2"/>
  <c r="G54" i="2"/>
  <c r="H54" i="2"/>
  <c r="I54" i="2"/>
  <c r="J54" i="2"/>
  <c r="G55" i="2"/>
  <c r="H55" i="2"/>
  <c r="J55" i="2"/>
  <c r="G56" i="2"/>
  <c r="H56" i="2"/>
  <c r="I56" i="2"/>
  <c r="J56" i="2"/>
  <c r="G57" i="2"/>
  <c r="H57" i="2"/>
  <c r="I57" i="2"/>
  <c r="J57" i="2"/>
  <c r="G58" i="2"/>
  <c r="H58" i="2"/>
  <c r="I58" i="2"/>
  <c r="J58" i="2"/>
  <c r="G59" i="2"/>
  <c r="H59" i="2"/>
  <c r="I59" i="2"/>
  <c r="J59" i="2"/>
  <c r="G60" i="2"/>
  <c r="H60" i="2"/>
  <c r="I60" i="2"/>
  <c r="J60" i="2"/>
  <c r="G61" i="2"/>
  <c r="H61" i="2"/>
  <c r="I61" i="2"/>
  <c r="J61" i="2"/>
  <c r="G62" i="2"/>
  <c r="H62" i="2"/>
  <c r="I62" i="2"/>
  <c r="J62" i="2"/>
  <c r="J7" i="2"/>
  <c r="I7" i="2"/>
  <c r="H7" i="2"/>
  <c r="G7" i="2"/>
</calcChain>
</file>

<file path=xl/sharedStrings.xml><?xml version="1.0" encoding="utf-8"?>
<sst xmlns="http://schemas.openxmlformats.org/spreadsheetml/2006/main" count="127" uniqueCount="127">
  <si>
    <t>Единицы измерения: Млн. руб.</t>
  </si>
  <si>
    <t>Код бюджетной
классификации</t>
  </si>
  <si>
    <t>000 0100 0000000000 000</t>
  </si>
  <si>
    <t>000 0102 0000000000 000</t>
  </si>
  <si>
    <t>000 0103 0000000000 000</t>
  </si>
  <si>
    <t>000 0104 0000000000 000</t>
  </si>
  <si>
    <t>000 0106 0000000000 000</t>
  </si>
  <si>
    <t>000 0111 0000000000 000</t>
  </si>
  <si>
    <t>000 0113 0000000000 000</t>
  </si>
  <si>
    <t>000 0200 0000000000 000</t>
  </si>
  <si>
    <t>000 0204 0000000000 000</t>
  </si>
  <si>
    <t>000 0300 0000000000 000</t>
  </si>
  <si>
    <t>000 0309 0000000000 000</t>
  </si>
  <si>
    <t>000 0314 0000000000 000</t>
  </si>
  <si>
    <t>000 0400 0000000000 000</t>
  </si>
  <si>
    <t>000 0407 0000000000 000</t>
  </si>
  <si>
    <t>000 0408 0000000000 000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</si>
  <si>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</si>
  <si>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</si>
  <si>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</si>
  <si>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</si>
  <si>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</si>
  <si>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</si>
  <si>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000 0600 0000000000 000</t>
  </si>
  <si>
    <t>000 0603 0000000000 000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</si>
  <si>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</si>
  <si>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</si>
  <si>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</si>
  <si>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</si>
  <si>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</si>
  <si>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</si>
  <si>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</si>
  <si>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</si>
  <si>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</si>
  <si>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000 0804 0000000000 000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</si>
  <si>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</si>
  <si>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</si>
  <si>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</si>
  <si>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</si>
  <si>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</si>
  <si>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</si>
  <si>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000 1100 0000000000 000</t>
  </si>
  <si>
    <t>000 1101 0000000000 000</t>
  </si>
  <si>
    <t>000 1102 0000000000 000</t>
  </si>
  <si>
    <t>000 1200 0000000000 000</t>
  </si>
  <si>
    <t>000 1201 0000000000 000</t>
  </si>
  <si>
    <t>000 1202 0000000000 000</t>
  </si>
  <si>
    <t>000 1300 0000000000 000</t>
  </si>
  <si>
    <t>000 1301 0000000000 000</t>
  </si>
  <si>
    <t>ИТОГО</t>
  </si>
  <si>
    <t>000 0405 0000000000 000</t>
  </si>
  <si>
    <t>000 0410 0000000000 000</t>
  </si>
  <si>
    <t>000 0505 0000000000 000</t>
  </si>
  <si>
    <t>000 1105 0000000000 000</t>
  </si>
  <si>
    <t>План 2018 года</t>
  </si>
  <si>
    <t>Исполнение бюджета по расходам Одинцовского муниципального района Московской области</t>
  </si>
  <si>
    <t>Исполнено за 1 квартал 2018 года</t>
  </si>
  <si>
    <t>Наименование</t>
  </si>
  <si>
    <t>7=3-5</t>
  </si>
  <si>
    <t>8=4-6</t>
  </si>
  <si>
    <t>% испонения плана 2018 года</t>
  </si>
  <si>
    <t>по состоянию на 1 квартал 2018 и 2019 годов</t>
  </si>
  <si>
    <t>План 2019 года</t>
  </si>
  <si>
    <t>Исполнено за 1 квартал 2019 года</t>
  </si>
  <si>
    <t>Отклонение плана 2018 года от плана 2019 года</t>
  </si>
  <si>
    <t>Отклонение исполнения за 1 квартал 2018 года от исполнения за 1 квартала 2019 года</t>
  </si>
  <si>
    <t>% испонения плана 2019 года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</si>
  <si>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</si>
  <si>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</si>
  <si>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</si>
  <si>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</si>
  <si>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</si>
  <si>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</si>
  <si>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</si>
  <si>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</si>
  <si>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</si>
  <si>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</si>
  <si>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</si>
  <si>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</si>
  <si>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</si>
  <si>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</si>
  <si>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</si>
  <si>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</si>
  <si>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</si>
  <si>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</si>
  <si>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</si>
  <si>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</si>
  <si>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</si>
  <si>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</si>
  <si>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</si>
  <si>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</si>
  <si>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</si>
  <si>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</si>
  <si>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</si>
  <si>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</si>
  <si>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</si>
  <si>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Обслуживание государственного внутреннего и муниципального долга</t>
  </si>
  <si>
    <t>000 0605 0000000000 000</t>
  </si>
  <si>
    <t>000 1006 0000000000 000</t>
  </si>
  <si>
    <t>000 1103 0000000000 000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</si>
  <si>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</si>
  <si>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</si>
  <si>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</si>
  <si>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</si>
  <si>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</si>
  <si>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Обеспечение проведения выборов и референдумов</t>
  </si>
  <si>
    <t>000 0107 0000000000 000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</si>
  <si>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</si>
  <si>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</si>
  <si>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ОБОРОНА</t>
  </si>
  <si>
    <t xml:space="preserve">       Мобилизационная подготовка экономики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</si>
  <si>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</si>
  <si>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</si>
  <si>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</si>
  <si>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</si>
  <si>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</si>
  <si>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</si>
  <si>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</si>
  <si>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</si>
  <si>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</si>
  <si>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</si>
  <si>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</si>
  <si>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</si>
  <si>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</si>
  <si>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</si>
  <si>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</t>
  </si>
  <si>
    <t xml:space="preserve">      Лесное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</si>
</sst>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;[Red]\-#,##0.00"/>
    <numFmt numFmtId="165" formatCode="#,##0.00_ ;[Red]\-#,##0.00\ "/>
    <numFmt numFmtId="166" formatCode="0.0"/>
  </numFmts>
  <fonts count="6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164" fontId="0" fillId="0" borderId="1" xfId="0" applyNumberFormat="1" applyFill="1" applyBorder="1" applyAlignment="1" applyProtection="1">
      <alignment horizontal="right" vertical="center" wrapText="1"/>
    </xf>
    <xf numFmtId="166" fontId="0" fillId="0" borderId="1" xfId="0" applyNumberFormat="1" applyFill="1" applyBorder="1" applyAlignment="1" applyProtection="1">
      <alignment horizontal="right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40" zoomScaleNormal="100" workbookViewId="0">
      <selection activeCell="A23" sqref="A23"/>
    </sheetView>
  </sheetViews>
  <sheetFormatPr defaultRowHeight="15" x14ac:dyDescent="0.25"/>
  <cols>
    <col min="1" max="1" width="50.7109375" customWidth="1"/>
    <col min="2" max="2" width="23.7109375" style="3" customWidth="1"/>
    <col min="3" max="3" width="13.5703125" style="3" bestFit="1" customWidth="1"/>
    <col min="4" max="4" width="15.5703125" style="3" customWidth="1"/>
    <col min="5" max="5" width="13.5703125" style="3" bestFit="1" customWidth="1"/>
    <col min="6" max="6" width="16.5703125" style="3" customWidth="1"/>
    <col min="7" max="7" width="18.42578125" style="3" customWidth="1"/>
    <col min="8" max="8" width="23.5703125" style="3" customWidth="1"/>
    <col min="9" max="9" width="15.7109375" style="3" customWidth="1"/>
    <col min="10" max="10" width="15.42578125" style="3" customWidth="1"/>
  </cols>
  <sheetData>
    <row r="1" spans="1:10" ht="15.75" customHeight="1" x14ac:dyDescent="0.2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1"/>
    </row>
    <row r="4" spans="1:10" x14ac:dyDescent="0.25">
      <c r="A4" s="20" t="s">
        <v>0</v>
      </c>
      <c r="B4" s="21"/>
      <c r="C4" s="21"/>
    </row>
    <row r="5" spans="1:10" s="2" customFormat="1" ht="75" x14ac:dyDescent="0.25">
      <c r="A5" s="4" t="s">
        <v>57</v>
      </c>
      <c r="B5" s="4" t="s">
        <v>1</v>
      </c>
      <c r="C5" s="4" t="s">
        <v>54</v>
      </c>
      <c r="D5" s="4" t="s">
        <v>56</v>
      </c>
      <c r="E5" s="4" t="s">
        <v>62</v>
      </c>
      <c r="F5" s="4" t="s">
        <v>63</v>
      </c>
      <c r="G5" s="5" t="s">
        <v>64</v>
      </c>
      <c r="H5" s="5" t="s">
        <v>65</v>
      </c>
      <c r="I5" s="5" t="s">
        <v>60</v>
      </c>
      <c r="J5" s="5" t="s">
        <v>66</v>
      </c>
    </row>
    <row r="6" spans="1:10" x14ac:dyDescent="0.25">
      <c r="A6" s="6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9" t="s">
        <v>58</v>
      </c>
      <c r="H6" s="9" t="s">
        <v>59</v>
      </c>
      <c r="I6" s="9">
        <v>9</v>
      </c>
      <c r="J6" s="9">
        <v>10</v>
      </c>
    </row>
    <row r="7" spans="1:10" s="8" customFormat="1" ht="33" customHeight="1" x14ac:dyDescent="0.25">
      <c r="A7" s="12" t="s">
        <v>100</v>
      </c>
      <c r="B7" s="12" t="s">
        <v>2</v>
      </c>
      <c r="C7" s="13">
        <v>1093.67</v>
      </c>
      <c r="D7" s="13">
        <v>221.9</v>
      </c>
      <c r="E7" s="13">
        <v>1658</v>
      </c>
      <c r="F7" s="13">
        <v>241.58</v>
      </c>
      <c r="G7" s="7">
        <f>E7-C7</f>
        <v>564.32999999999993</v>
      </c>
      <c r="H7" s="7">
        <f>F7-D7</f>
        <v>19.680000000000007</v>
      </c>
      <c r="I7" s="10">
        <f>D7/C7*100</f>
        <v>20.289484030831968</v>
      </c>
      <c r="J7" s="10">
        <f>F7/E7*100</f>
        <v>14.570566948130278</v>
      </c>
    </row>
    <row r="8" spans="1:10" ht="45" x14ac:dyDescent="0.25">
      <c r="A8" s="14" t="s">
        <v>101</v>
      </c>
      <c r="B8" s="14" t="s">
        <v>3</v>
      </c>
      <c r="C8" s="15">
        <v>3.59</v>
      </c>
      <c r="D8" s="15">
        <v>1.02</v>
      </c>
      <c r="E8" s="15">
        <v>5.65</v>
      </c>
      <c r="F8" s="15">
        <v>1.7</v>
      </c>
      <c r="G8" s="17">
        <f t="shared" ref="G8:G62" si="0">E8-C8</f>
        <v>2.0600000000000005</v>
      </c>
      <c r="H8" s="17">
        <f t="shared" ref="H8:H62" si="1">F8-D8</f>
        <v>0.67999999999999994</v>
      </c>
      <c r="I8" s="18">
        <f t="shared" ref="I8:I62" si="2">D8/C8*100</f>
        <v>28.412256267409475</v>
      </c>
      <c r="J8" s="18">
        <f t="shared" ref="J8:J62" si="3">F8/E8*100</f>
        <v>30.088495575221234</v>
      </c>
    </row>
    <row r="9" spans="1:10" ht="60" x14ac:dyDescent="0.25">
      <c r="A9" s="14" t="s">
        <v>102</v>
      </c>
      <c r="B9" s="14" t="s">
        <v>4</v>
      </c>
      <c r="C9" s="15">
        <v>3.09</v>
      </c>
      <c r="D9" s="15">
        <v>0.17</v>
      </c>
      <c r="E9" s="15">
        <v>2.7</v>
      </c>
      <c r="F9" s="15">
        <v>0.66</v>
      </c>
      <c r="G9" s="17">
        <f t="shared" si="0"/>
        <v>-0.38999999999999968</v>
      </c>
      <c r="H9" s="17">
        <f t="shared" si="1"/>
        <v>0.49</v>
      </c>
      <c r="I9" s="18">
        <f t="shared" si="2"/>
        <v>5.5016181229773471</v>
      </c>
      <c r="J9" s="18">
        <f t="shared" si="3"/>
        <v>24.444444444444443</v>
      </c>
    </row>
    <row r="10" spans="1:10" ht="60" x14ac:dyDescent="0.25">
      <c r="A10" s="14" t="s">
        <v>103</v>
      </c>
      <c r="B10" s="14" t="s">
        <v>5</v>
      </c>
      <c r="C10" s="15">
        <v>344.63</v>
      </c>
      <c r="D10" s="15">
        <v>71.02</v>
      </c>
      <c r="E10" s="15">
        <v>454.98</v>
      </c>
      <c r="F10" s="15">
        <v>86.95</v>
      </c>
      <c r="G10" s="17">
        <f t="shared" si="0"/>
        <v>110.35000000000002</v>
      </c>
      <c r="H10" s="17">
        <f t="shared" si="1"/>
        <v>15.930000000000007</v>
      </c>
      <c r="I10" s="18">
        <f t="shared" si="2"/>
        <v>20.607608159475379</v>
      </c>
      <c r="J10" s="18">
        <f t="shared" si="3"/>
        <v>19.110730141984263</v>
      </c>
    </row>
    <row r="11" spans="1:10" ht="45" x14ac:dyDescent="0.25">
      <c r="A11" s="14" t="s">
        <v>104</v>
      </c>
      <c r="B11" s="14" t="s">
        <v>6</v>
      </c>
      <c r="C11" s="15">
        <v>84.1</v>
      </c>
      <c r="D11" s="15">
        <v>19.47</v>
      </c>
      <c r="E11" s="15">
        <v>101.03</v>
      </c>
      <c r="F11" s="15">
        <v>20.96</v>
      </c>
      <c r="G11" s="17">
        <f t="shared" si="0"/>
        <v>16.930000000000007</v>
      </c>
      <c r="H11" s="17">
        <f t="shared" si="1"/>
        <v>1.490000000000002</v>
      </c>
      <c r="I11" s="18">
        <f t="shared" si="2"/>
        <v>23.151010701545779</v>
      </c>
      <c r="J11" s="18">
        <f t="shared" si="3"/>
        <v>20.74631297634366</v>
      </c>
    </row>
    <row r="12" spans="1:10" ht="30" x14ac:dyDescent="0.25">
      <c r="A12" s="14" t="s">
        <v>105</v>
      </c>
      <c r="B12" s="14" t="s">
        <v>106</v>
      </c>
      <c r="C12" s="16">
        <v>0</v>
      </c>
      <c r="D12" s="16">
        <v>0</v>
      </c>
      <c r="E12" s="15">
        <v>32.72</v>
      </c>
      <c r="F12" s="15">
        <v>0</v>
      </c>
      <c r="G12" s="17">
        <f t="shared" si="0"/>
        <v>32.72</v>
      </c>
      <c r="H12" s="17">
        <f t="shared" si="1"/>
        <v>0</v>
      </c>
      <c r="I12" s="18">
        <v>0</v>
      </c>
      <c r="J12" s="18">
        <f t="shared" si="3"/>
        <v>0</v>
      </c>
    </row>
    <row r="13" spans="1:10" x14ac:dyDescent="0.25">
      <c r="A13" s="14" t="s">
        <v>107</v>
      </c>
      <c r="B13" s="14" t="s">
        <v>7</v>
      </c>
      <c r="C13" s="15">
        <v>15</v>
      </c>
      <c r="D13" s="15">
        <v>0</v>
      </c>
      <c r="E13" s="15">
        <v>15</v>
      </c>
      <c r="F13" s="15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8">
        <f t="shared" si="3"/>
        <v>0</v>
      </c>
    </row>
    <row r="14" spans="1:10" s="8" customFormat="1" x14ac:dyDescent="0.25">
      <c r="A14" s="14" t="s">
        <v>108</v>
      </c>
      <c r="B14" s="14" t="s">
        <v>8</v>
      </c>
      <c r="C14" s="15">
        <v>643.26</v>
      </c>
      <c r="D14" s="15">
        <v>130.22</v>
      </c>
      <c r="E14" s="15">
        <v>1045.93</v>
      </c>
      <c r="F14" s="15">
        <v>131.30000000000001</v>
      </c>
      <c r="G14" s="17">
        <f t="shared" si="0"/>
        <v>402.67000000000007</v>
      </c>
      <c r="H14" s="17">
        <f t="shared" si="1"/>
        <v>1.0800000000000125</v>
      </c>
      <c r="I14" s="18">
        <f t="shared" si="2"/>
        <v>20.243758355874764</v>
      </c>
      <c r="J14" s="18">
        <f t="shared" si="3"/>
        <v>12.553421357069785</v>
      </c>
    </row>
    <row r="15" spans="1:10" x14ac:dyDescent="0.25">
      <c r="A15" s="12" t="s">
        <v>109</v>
      </c>
      <c r="B15" s="12" t="s">
        <v>9</v>
      </c>
      <c r="C15" s="13">
        <v>0.02</v>
      </c>
      <c r="D15" s="13">
        <v>0</v>
      </c>
      <c r="E15" s="13">
        <v>0.02</v>
      </c>
      <c r="F15" s="13">
        <v>0</v>
      </c>
      <c r="G15" s="7">
        <f t="shared" si="0"/>
        <v>0</v>
      </c>
      <c r="H15" s="7">
        <f t="shared" si="1"/>
        <v>0</v>
      </c>
      <c r="I15" s="10">
        <f t="shared" si="2"/>
        <v>0</v>
      </c>
      <c r="J15" s="10">
        <f t="shared" si="3"/>
        <v>0</v>
      </c>
    </row>
    <row r="16" spans="1:10" s="8" customFormat="1" x14ac:dyDescent="0.25">
      <c r="A16" s="14" t="s">
        <v>110</v>
      </c>
      <c r="B16" s="14" t="s">
        <v>10</v>
      </c>
      <c r="C16" s="15">
        <v>0.02</v>
      </c>
      <c r="D16" s="15">
        <v>0</v>
      </c>
      <c r="E16" s="15">
        <v>0.02</v>
      </c>
      <c r="F16" s="15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8">
        <f t="shared" si="3"/>
        <v>0</v>
      </c>
    </row>
    <row r="17" spans="1:10" ht="30" x14ac:dyDescent="0.25">
      <c r="A17" s="12" t="s">
        <v>111</v>
      </c>
      <c r="B17" s="12" t="s">
        <v>11</v>
      </c>
      <c r="C17" s="13">
        <v>68.69</v>
      </c>
      <c r="D17" s="13">
        <v>10.4</v>
      </c>
      <c r="E17" s="13">
        <v>63.81</v>
      </c>
      <c r="F17" s="13">
        <v>10.5</v>
      </c>
      <c r="G17" s="7">
        <f t="shared" si="0"/>
        <v>-4.8799999999999955</v>
      </c>
      <c r="H17" s="7">
        <f t="shared" si="1"/>
        <v>9.9999999999999645E-2</v>
      </c>
      <c r="I17" s="10">
        <f t="shared" si="2"/>
        <v>15.140486242538945</v>
      </c>
      <c r="J17" s="10">
        <f t="shared" si="3"/>
        <v>16.455101081335215</v>
      </c>
    </row>
    <row r="18" spans="1:10" ht="45" x14ac:dyDescent="0.25">
      <c r="A18" s="14" t="s">
        <v>112</v>
      </c>
      <c r="B18" s="14" t="s">
        <v>12</v>
      </c>
      <c r="C18" s="15">
        <v>62.52</v>
      </c>
      <c r="D18" s="15">
        <v>9.85</v>
      </c>
      <c r="E18" s="15">
        <v>62.7</v>
      </c>
      <c r="F18" s="15">
        <v>10.36</v>
      </c>
      <c r="G18" s="17">
        <f t="shared" si="0"/>
        <v>0.17999999999999972</v>
      </c>
      <c r="H18" s="17">
        <f t="shared" si="1"/>
        <v>0.50999999999999979</v>
      </c>
      <c r="I18" s="18">
        <f t="shared" si="2"/>
        <v>15.75495841330774</v>
      </c>
      <c r="J18" s="18">
        <f t="shared" si="3"/>
        <v>16.523125996810208</v>
      </c>
    </row>
    <row r="19" spans="1:10" s="8" customFormat="1" ht="30" x14ac:dyDescent="0.25">
      <c r="A19" s="14" t="s">
        <v>113</v>
      </c>
      <c r="B19" s="14" t="s">
        <v>13</v>
      </c>
      <c r="C19" s="15">
        <v>6.17</v>
      </c>
      <c r="D19" s="15">
        <v>0.55000000000000004</v>
      </c>
      <c r="E19" s="15">
        <v>1.1100000000000001</v>
      </c>
      <c r="F19" s="15">
        <v>0.13</v>
      </c>
      <c r="G19" s="17">
        <f t="shared" si="0"/>
        <v>-5.0599999999999996</v>
      </c>
      <c r="H19" s="17">
        <f t="shared" si="1"/>
        <v>-0.42000000000000004</v>
      </c>
      <c r="I19" s="18">
        <f t="shared" si="2"/>
        <v>8.9141004862236635</v>
      </c>
      <c r="J19" s="18">
        <f t="shared" si="3"/>
        <v>11.711711711711711</v>
      </c>
    </row>
    <row r="20" spans="1:10" x14ac:dyDescent="0.25">
      <c r="A20" s="12" t="s">
        <v>114</v>
      </c>
      <c r="B20" s="12" t="s">
        <v>14</v>
      </c>
      <c r="C20" s="13">
        <v>510.5</v>
      </c>
      <c r="D20" s="13">
        <v>79.260000000000005</v>
      </c>
      <c r="E20" s="13">
        <v>1040.71</v>
      </c>
      <c r="F20" s="13">
        <v>112.17</v>
      </c>
      <c r="G20" s="7">
        <f t="shared" si="0"/>
        <v>530.21</v>
      </c>
      <c r="H20" s="7">
        <f t="shared" si="1"/>
        <v>32.909999999999997</v>
      </c>
      <c r="I20" s="10">
        <f t="shared" si="2"/>
        <v>15.525954946131245</v>
      </c>
      <c r="J20" s="10">
        <f t="shared" si="3"/>
        <v>10.778218716068839</v>
      </c>
    </row>
    <row r="21" spans="1:10" x14ac:dyDescent="0.25">
      <c r="A21" s="14" t="s">
        <v>115</v>
      </c>
      <c r="B21" s="14" t="s">
        <v>50</v>
      </c>
      <c r="C21" s="15">
        <v>5.47</v>
      </c>
      <c r="D21" s="15">
        <v>0.2</v>
      </c>
      <c r="E21" s="15">
        <v>5.97</v>
      </c>
      <c r="F21" s="15">
        <v>0.57999999999999996</v>
      </c>
      <c r="G21" s="17">
        <f t="shared" si="0"/>
        <v>0.5</v>
      </c>
      <c r="H21" s="17">
        <f t="shared" si="1"/>
        <v>0.37999999999999995</v>
      </c>
      <c r="I21" s="18">
        <f t="shared" si="2"/>
        <v>3.6563071297989032</v>
      </c>
      <c r="J21" s="18">
        <f t="shared" si="3"/>
        <v>9.7152428810720259</v>
      </c>
    </row>
    <row r="22" spans="1:10" x14ac:dyDescent="0.25">
      <c r="A22" s="19" t="s">
        <v>126</v>
      </c>
      <c r="B22" s="14" t="s">
        <v>15</v>
      </c>
      <c r="C22" s="15">
        <v>2.2400000000000002</v>
      </c>
      <c r="D22" s="15">
        <v>0</v>
      </c>
      <c r="E22" s="11"/>
      <c r="F22" s="11"/>
      <c r="G22" s="17">
        <f t="shared" si="0"/>
        <v>-2.2400000000000002</v>
      </c>
      <c r="H22" s="17">
        <f t="shared" si="1"/>
        <v>0</v>
      </c>
      <c r="I22" s="18">
        <f t="shared" si="2"/>
        <v>0</v>
      </c>
      <c r="J22" s="18">
        <v>0</v>
      </c>
    </row>
    <row r="23" spans="1:10" x14ac:dyDescent="0.25">
      <c r="A23" s="14" t="s">
        <v>116</v>
      </c>
      <c r="B23" s="14" t="s">
        <v>16</v>
      </c>
      <c r="C23" s="15">
        <v>5.49</v>
      </c>
      <c r="D23" s="15">
        <v>0.2</v>
      </c>
      <c r="E23" s="15">
        <v>110.42</v>
      </c>
      <c r="F23" s="15">
        <v>10.55</v>
      </c>
      <c r="G23" s="17">
        <f t="shared" si="0"/>
        <v>104.93</v>
      </c>
      <c r="H23" s="17">
        <f t="shared" si="1"/>
        <v>10.350000000000001</v>
      </c>
      <c r="I23" s="18">
        <f t="shared" si="2"/>
        <v>3.6429872495446269</v>
      </c>
      <c r="J23" s="18">
        <f t="shared" si="3"/>
        <v>9.5544285455533426</v>
      </c>
    </row>
    <row r="24" spans="1:10" x14ac:dyDescent="0.25">
      <c r="A24" s="14" t="s">
        <v>117</v>
      </c>
      <c r="B24" s="14" t="s">
        <v>17</v>
      </c>
      <c r="C24" s="15">
        <v>487.04</v>
      </c>
      <c r="D24" s="15">
        <v>77.849999999999994</v>
      </c>
      <c r="E24" s="15">
        <v>878.45</v>
      </c>
      <c r="F24" s="15">
        <v>100.11</v>
      </c>
      <c r="G24" s="17">
        <f t="shared" si="0"/>
        <v>391.41</v>
      </c>
      <c r="H24" s="17">
        <f t="shared" si="1"/>
        <v>22.260000000000005</v>
      </c>
      <c r="I24" s="18">
        <f t="shared" si="2"/>
        <v>15.984313403416555</v>
      </c>
      <c r="J24" s="18">
        <f t="shared" si="3"/>
        <v>11.3962092321703</v>
      </c>
    </row>
    <row r="25" spans="1:10" x14ac:dyDescent="0.25">
      <c r="A25" s="14" t="s">
        <v>118</v>
      </c>
      <c r="B25" s="14" t="s">
        <v>51</v>
      </c>
      <c r="C25" s="15">
        <v>2.57</v>
      </c>
      <c r="D25" s="15">
        <v>0</v>
      </c>
      <c r="E25" s="15">
        <v>22.12</v>
      </c>
      <c r="F25" s="15">
        <v>0</v>
      </c>
      <c r="G25" s="17">
        <f t="shared" si="0"/>
        <v>19.55</v>
      </c>
      <c r="H25" s="17">
        <f t="shared" si="1"/>
        <v>0</v>
      </c>
      <c r="I25" s="18">
        <f t="shared" si="2"/>
        <v>0</v>
      </c>
      <c r="J25" s="18">
        <f t="shared" si="3"/>
        <v>0</v>
      </c>
    </row>
    <row r="26" spans="1:10" s="8" customFormat="1" ht="30" x14ac:dyDescent="0.25">
      <c r="A26" s="14" t="s">
        <v>119</v>
      </c>
      <c r="B26" s="14" t="s">
        <v>18</v>
      </c>
      <c r="C26" s="15">
        <v>7.68</v>
      </c>
      <c r="D26" s="15">
        <v>1.02</v>
      </c>
      <c r="E26" s="15">
        <v>23.74</v>
      </c>
      <c r="F26" s="15">
        <v>0.92</v>
      </c>
      <c r="G26" s="17">
        <f t="shared" si="0"/>
        <v>16.059999999999999</v>
      </c>
      <c r="H26" s="17">
        <f t="shared" si="1"/>
        <v>-9.9999999999999978E-2</v>
      </c>
      <c r="I26" s="18">
        <f t="shared" si="2"/>
        <v>13.28125</v>
      </c>
      <c r="J26" s="18">
        <f t="shared" si="3"/>
        <v>3.875315922493682</v>
      </c>
    </row>
    <row r="27" spans="1:10" x14ac:dyDescent="0.25">
      <c r="A27" s="12" t="s">
        <v>120</v>
      </c>
      <c r="B27" s="12" t="s">
        <v>19</v>
      </c>
      <c r="C27" s="13">
        <v>225.25</v>
      </c>
      <c r="D27" s="13">
        <v>152.35</v>
      </c>
      <c r="E27" s="13">
        <v>219.64</v>
      </c>
      <c r="F27" s="13">
        <v>59.08</v>
      </c>
      <c r="G27" s="7">
        <f t="shared" si="0"/>
        <v>-5.6100000000000136</v>
      </c>
      <c r="H27" s="7">
        <f t="shared" si="1"/>
        <v>-93.27</v>
      </c>
      <c r="I27" s="10">
        <f t="shared" si="2"/>
        <v>67.635960044395119</v>
      </c>
      <c r="J27" s="10">
        <f t="shared" si="3"/>
        <v>26.898561282097976</v>
      </c>
    </row>
    <row r="28" spans="1:10" x14ac:dyDescent="0.25">
      <c r="A28" s="14" t="s">
        <v>121</v>
      </c>
      <c r="B28" s="14" t="s">
        <v>20</v>
      </c>
      <c r="C28" s="15">
        <v>37.450000000000003</v>
      </c>
      <c r="D28" s="15">
        <v>3.17</v>
      </c>
      <c r="E28" s="15">
        <v>20.260000000000002</v>
      </c>
      <c r="F28" s="15">
        <v>5.37</v>
      </c>
      <c r="G28" s="17">
        <f t="shared" si="0"/>
        <v>-17.190000000000001</v>
      </c>
      <c r="H28" s="17">
        <f t="shared" si="1"/>
        <v>2.2000000000000002</v>
      </c>
      <c r="I28" s="18">
        <f t="shared" si="2"/>
        <v>8.4646194926568743</v>
      </c>
      <c r="J28" s="18">
        <f t="shared" si="3"/>
        <v>26.50542941757157</v>
      </c>
    </row>
    <row r="29" spans="1:10" x14ac:dyDescent="0.25">
      <c r="A29" s="14" t="s">
        <v>122</v>
      </c>
      <c r="B29" s="14" t="s">
        <v>21</v>
      </c>
      <c r="C29" s="15">
        <v>155.94</v>
      </c>
      <c r="D29" s="15">
        <v>142.99</v>
      </c>
      <c r="E29" s="15">
        <v>46.18</v>
      </c>
      <c r="F29" s="15">
        <v>46.18</v>
      </c>
      <c r="G29" s="17">
        <f t="shared" si="0"/>
        <v>-109.75999999999999</v>
      </c>
      <c r="H29" s="17">
        <f t="shared" si="1"/>
        <v>-96.81</v>
      </c>
      <c r="I29" s="18">
        <f t="shared" si="2"/>
        <v>91.695523919456207</v>
      </c>
      <c r="J29" s="18">
        <f t="shared" si="3"/>
        <v>100</v>
      </c>
    </row>
    <row r="30" spans="1:10" x14ac:dyDescent="0.25">
      <c r="A30" s="14" t="s">
        <v>123</v>
      </c>
      <c r="B30" s="14" t="s">
        <v>22</v>
      </c>
      <c r="C30" s="15">
        <v>31.31</v>
      </c>
      <c r="D30" s="15">
        <v>6.19</v>
      </c>
      <c r="E30" s="15">
        <v>152.16</v>
      </c>
      <c r="F30" s="15">
        <v>7.37</v>
      </c>
      <c r="G30" s="17">
        <f t="shared" si="0"/>
        <v>120.85</v>
      </c>
      <c r="H30" s="17">
        <f t="shared" si="1"/>
        <v>1.1799999999999997</v>
      </c>
      <c r="I30" s="18">
        <f t="shared" si="2"/>
        <v>19.770041520281062</v>
      </c>
      <c r="J30" s="18">
        <f t="shared" si="3"/>
        <v>4.843585699263933</v>
      </c>
    </row>
    <row r="31" spans="1:10" s="8" customFormat="1" ht="30" x14ac:dyDescent="0.25">
      <c r="A31" s="14" t="s">
        <v>124</v>
      </c>
      <c r="B31" s="14" t="s">
        <v>52</v>
      </c>
      <c r="C31" s="15">
        <v>0.54</v>
      </c>
      <c r="D31" s="15">
        <v>0</v>
      </c>
      <c r="E31" s="15">
        <v>1.03</v>
      </c>
      <c r="F31" s="15">
        <v>0.16</v>
      </c>
      <c r="G31" s="17">
        <f t="shared" si="0"/>
        <v>0.49</v>
      </c>
      <c r="H31" s="17">
        <f t="shared" si="1"/>
        <v>0.16</v>
      </c>
      <c r="I31" s="18">
        <f t="shared" si="2"/>
        <v>0</v>
      </c>
      <c r="J31" s="18">
        <f t="shared" si="3"/>
        <v>15.53398058252427</v>
      </c>
    </row>
    <row r="32" spans="1:10" x14ac:dyDescent="0.25">
      <c r="A32" s="12" t="s">
        <v>67</v>
      </c>
      <c r="B32" s="12" t="s">
        <v>23</v>
      </c>
      <c r="C32" s="13">
        <v>3.55</v>
      </c>
      <c r="D32" s="13">
        <v>0</v>
      </c>
      <c r="E32" s="13">
        <v>22.26</v>
      </c>
      <c r="F32" s="13">
        <v>0</v>
      </c>
      <c r="G32" s="7">
        <f t="shared" si="0"/>
        <v>18.71</v>
      </c>
      <c r="H32" s="7">
        <f t="shared" si="1"/>
        <v>0</v>
      </c>
      <c r="I32" s="10">
        <f t="shared" si="2"/>
        <v>0</v>
      </c>
      <c r="J32" s="10">
        <f t="shared" si="3"/>
        <v>0</v>
      </c>
    </row>
    <row r="33" spans="1:10" s="8" customFormat="1" ht="30" x14ac:dyDescent="0.25">
      <c r="A33" s="14" t="s">
        <v>68</v>
      </c>
      <c r="B33" s="14" t="s">
        <v>24</v>
      </c>
      <c r="C33" s="15">
        <v>3.55</v>
      </c>
      <c r="D33" s="15">
        <v>0</v>
      </c>
      <c r="E33" s="15">
        <v>3.36</v>
      </c>
      <c r="F33" s="15">
        <v>0</v>
      </c>
      <c r="G33" s="17">
        <f t="shared" si="0"/>
        <v>-0.18999999999999995</v>
      </c>
      <c r="H33" s="17">
        <f t="shared" si="1"/>
        <v>0</v>
      </c>
      <c r="I33" s="18">
        <f t="shared" si="2"/>
        <v>0</v>
      </c>
      <c r="J33" s="18">
        <f t="shared" si="3"/>
        <v>0</v>
      </c>
    </row>
    <row r="34" spans="1:10" ht="30" x14ac:dyDescent="0.25">
      <c r="A34" s="14" t="s">
        <v>69</v>
      </c>
      <c r="B34" s="14" t="s">
        <v>97</v>
      </c>
      <c r="C34" s="16">
        <v>0</v>
      </c>
      <c r="D34" s="16">
        <v>0</v>
      </c>
      <c r="E34" s="15">
        <v>18.899999999999999</v>
      </c>
      <c r="F34" s="15">
        <v>0</v>
      </c>
      <c r="G34" s="17">
        <f t="shared" si="0"/>
        <v>18.899999999999999</v>
      </c>
      <c r="H34" s="17">
        <f t="shared" si="1"/>
        <v>0</v>
      </c>
      <c r="I34" s="18">
        <v>0</v>
      </c>
      <c r="J34" s="18">
        <f t="shared" si="3"/>
        <v>0</v>
      </c>
    </row>
    <row r="35" spans="1:10" x14ac:dyDescent="0.25">
      <c r="A35" s="12" t="s">
        <v>70</v>
      </c>
      <c r="B35" s="12" t="s">
        <v>25</v>
      </c>
      <c r="C35" s="13">
        <v>8195.7099999999991</v>
      </c>
      <c r="D35" s="13">
        <v>1589.71</v>
      </c>
      <c r="E35" s="13">
        <v>9110.7800000000007</v>
      </c>
      <c r="F35" s="13">
        <v>1555.13</v>
      </c>
      <c r="G35" s="7">
        <f t="shared" si="0"/>
        <v>915.07000000000153</v>
      </c>
      <c r="H35" s="7">
        <f t="shared" si="1"/>
        <v>-34.579999999999927</v>
      </c>
      <c r="I35" s="10">
        <f t="shared" si="2"/>
        <v>19.396855183992603</v>
      </c>
      <c r="J35" s="10">
        <f t="shared" si="3"/>
        <v>17.069120316811514</v>
      </c>
    </row>
    <row r="36" spans="1:10" x14ac:dyDescent="0.25">
      <c r="A36" s="14" t="s">
        <v>71</v>
      </c>
      <c r="B36" s="14" t="s">
        <v>26</v>
      </c>
      <c r="C36" s="15">
        <v>2641.45</v>
      </c>
      <c r="D36" s="15">
        <v>558.55999999999995</v>
      </c>
      <c r="E36" s="15">
        <v>3021.74</v>
      </c>
      <c r="F36" s="15">
        <v>509.76</v>
      </c>
      <c r="G36" s="17">
        <f t="shared" si="0"/>
        <v>380.28999999999996</v>
      </c>
      <c r="H36" s="17">
        <f t="shared" si="1"/>
        <v>-48.799999999999955</v>
      </c>
      <c r="I36" s="18">
        <f t="shared" si="2"/>
        <v>21.145961498419428</v>
      </c>
      <c r="J36" s="18">
        <f t="shared" si="3"/>
        <v>16.869750541078982</v>
      </c>
    </row>
    <row r="37" spans="1:10" x14ac:dyDescent="0.25">
      <c r="A37" s="14" t="s">
        <v>72</v>
      </c>
      <c r="B37" s="14" t="s">
        <v>27</v>
      </c>
      <c r="C37" s="15">
        <v>4782.4399999999996</v>
      </c>
      <c r="D37" s="15">
        <v>899.31</v>
      </c>
      <c r="E37" s="15">
        <v>5241.28</v>
      </c>
      <c r="F37" s="15">
        <v>905.38</v>
      </c>
      <c r="G37" s="17">
        <f t="shared" si="0"/>
        <v>458.84000000000015</v>
      </c>
      <c r="H37" s="17">
        <f t="shared" si="1"/>
        <v>6.07000000000005</v>
      </c>
      <c r="I37" s="18">
        <f t="shared" si="2"/>
        <v>18.804417828556137</v>
      </c>
      <c r="J37" s="18">
        <f t="shared" si="3"/>
        <v>17.274024665730508</v>
      </c>
    </row>
    <row r="38" spans="1:10" x14ac:dyDescent="0.25">
      <c r="A38" s="14" t="s">
        <v>73</v>
      </c>
      <c r="B38" s="14" t="s">
        <v>28</v>
      </c>
      <c r="C38" s="15">
        <v>376.25</v>
      </c>
      <c r="D38" s="15">
        <v>76.13</v>
      </c>
      <c r="E38" s="15">
        <v>441.8</v>
      </c>
      <c r="F38" s="15">
        <v>78.03</v>
      </c>
      <c r="G38" s="17">
        <f t="shared" si="0"/>
        <v>65.550000000000011</v>
      </c>
      <c r="H38" s="17">
        <f t="shared" si="1"/>
        <v>1.9000000000000057</v>
      </c>
      <c r="I38" s="18">
        <f t="shared" si="2"/>
        <v>20.233887043189366</v>
      </c>
      <c r="J38" s="18">
        <f t="shared" si="3"/>
        <v>17.661837935717521</v>
      </c>
    </row>
    <row r="39" spans="1:10" ht="30" x14ac:dyDescent="0.25">
      <c r="A39" s="14" t="s">
        <v>74</v>
      </c>
      <c r="B39" s="14" t="s">
        <v>29</v>
      </c>
      <c r="C39" s="15">
        <v>23.35</v>
      </c>
      <c r="D39" s="15">
        <v>3.83</v>
      </c>
      <c r="E39" s="15">
        <v>22.5</v>
      </c>
      <c r="F39" s="15">
        <v>3.09</v>
      </c>
      <c r="G39" s="17">
        <f t="shared" si="0"/>
        <v>-0.85000000000000142</v>
      </c>
      <c r="H39" s="17">
        <f t="shared" si="1"/>
        <v>-0.74000000000000021</v>
      </c>
      <c r="I39" s="18">
        <f t="shared" si="2"/>
        <v>16.402569593147749</v>
      </c>
      <c r="J39" s="18">
        <f t="shared" si="3"/>
        <v>13.733333333333334</v>
      </c>
    </row>
    <row r="40" spans="1:10" s="8" customFormat="1" x14ac:dyDescent="0.25">
      <c r="A40" s="14" t="s">
        <v>75</v>
      </c>
      <c r="B40" s="14" t="s">
        <v>30</v>
      </c>
      <c r="C40" s="15">
        <v>34.96</v>
      </c>
      <c r="D40" s="15">
        <v>0</v>
      </c>
      <c r="E40" s="15">
        <v>9.56</v>
      </c>
      <c r="F40" s="15">
        <v>0</v>
      </c>
      <c r="G40" s="17">
        <f t="shared" si="0"/>
        <v>-25.4</v>
      </c>
      <c r="H40" s="17">
        <f t="shared" si="1"/>
        <v>0</v>
      </c>
      <c r="I40" s="18">
        <f t="shared" si="2"/>
        <v>0</v>
      </c>
      <c r="J40" s="18">
        <f t="shared" si="3"/>
        <v>0</v>
      </c>
    </row>
    <row r="41" spans="1:10" x14ac:dyDescent="0.25">
      <c r="A41" s="14" t="s">
        <v>76</v>
      </c>
      <c r="B41" s="14" t="s">
        <v>31</v>
      </c>
      <c r="C41" s="15">
        <v>337.27</v>
      </c>
      <c r="D41" s="15">
        <v>51.87</v>
      </c>
      <c r="E41" s="15">
        <v>373.9</v>
      </c>
      <c r="F41" s="15">
        <v>58.87</v>
      </c>
      <c r="G41" s="17">
        <f t="shared" si="0"/>
        <v>36.629999999999995</v>
      </c>
      <c r="H41" s="17">
        <f t="shared" si="1"/>
        <v>7</v>
      </c>
      <c r="I41" s="18">
        <f t="shared" si="2"/>
        <v>15.379369644498473</v>
      </c>
      <c r="J41" s="18">
        <f t="shared" si="3"/>
        <v>15.744851564589462</v>
      </c>
    </row>
    <row r="42" spans="1:10" x14ac:dyDescent="0.25">
      <c r="A42" s="12" t="s">
        <v>77</v>
      </c>
      <c r="B42" s="12" t="s">
        <v>32</v>
      </c>
      <c r="C42" s="13">
        <v>438.82</v>
      </c>
      <c r="D42" s="13">
        <v>15.21</v>
      </c>
      <c r="E42" s="13">
        <v>405</v>
      </c>
      <c r="F42" s="13">
        <v>57.49</v>
      </c>
      <c r="G42" s="7">
        <f t="shared" si="0"/>
        <v>-33.819999999999993</v>
      </c>
      <c r="H42" s="7">
        <f t="shared" si="1"/>
        <v>42.28</v>
      </c>
      <c r="I42" s="10">
        <f t="shared" si="2"/>
        <v>3.4661136684745455</v>
      </c>
      <c r="J42" s="10">
        <f t="shared" si="3"/>
        <v>14.195061728395061</v>
      </c>
    </row>
    <row r="43" spans="1:10" s="8" customFormat="1" x14ac:dyDescent="0.25">
      <c r="A43" s="14" t="s">
        <v>78</v>
      </c>
      <c r="B43" s="14" t="s">
        <v>33</v>
      </c>
      <c r="C43" s="15">
        <v>422.21</v>
      </c>
      <c r="D43" s="15">
        <v>10.85</v>
      </c>
      <c r="E43" s="15">
        <v>385.51</v>
      </c>
      <c r="F43" s="15">
        <v>53.75</v>
      </c>
      <c r="G43" s="17">
        <f t="shared" si="0"/>
        <v>-36.699999999999989</v>
      </c>
      <c r="H43" s="17">
        <f t="shared" si="1"/>
        <v>42.9</v>
      </c>
      <c r="I43" s="18">
        <f t="shared" si="2"/>
        <v>2.5698112313777508</v>
      </c>
      <c r="J43" s="18">
        <f t="shared" si="3"/>
        <v>13.942569583149595</v>
      </c>
    </row>
    <row r="44" spans="1:10" ht="30" x14ac:dyDescent="0.25">
      <c r="A44" s="14" t="s">
        <v>79</v>
      </c>
      <c r="B44" s="14" t="s">
        <v>34</v>
      </c>
      <c r="C44" s="15">
        <v>16.61</v>
      </c>
      <c r="D44" s="15">
        <v>4.3600000000000003</v>
      </c>
      <c r="E44" s="15">
        <v>19.489999999999998</v>
      </c>
      <c r="F44" s="15">
        <v>3.74</v>
      </c>
      <c r="G44" s="17">
        <f t="shared" si="0"/>
        <v>2.879999999999999</v>
      </c>
      <c r="H44" s="17">
        <f t="shared" si="1"/>
        <v>-0.62000000000000011</v>
      </c>
      <c r="I44" s="18">
        <f t="shared" si="2"/>
        <v>26.249247441300422</v>
      </c>
      <c r="J44" s="18">
        <f t="shared" si="3"/>
        <v>19.189327860441256</v>
      </c>
    </row>
    <row r="45" spans="1:10" x14ac:dyDescent="0.25">
      <c r="A45" s="12" t="s">
        <v>80</v>
      </c>
      <c r="B45" s="12" t="s">
        <v>35</v>
      </c>
      <c r="C45" s="13">
        <v>50.15</v>
      </c>
      <c r="D45" s="13">
        <v>8.18</v>
      </c>
      <c r="E45" s="13">
        <v>52.71</v>
      </c>
      <c r="F45" s="13">
        <v>7.4</v>
      </c>
      <c r="G45" s="7">
        <f t="shared" si="0"/>
        <v>2.5600000000000023</v>
      </c>
      <c r="H45" s="7">
        <f t="shared" si="1"/>
        <v>-0.77999999999999936</v>
      </c>
      <c r="I45" s="10">
        <f t="shared" si="2"/>
        <v>16.311066799601196</v>
      </c>
      <c r="J45" s="10">
        <f t="shared" si="3"/>
        <v>14.039081768165435</v>
      </c>
    </row>
    <row r="46" spans="1:10" x14ac:dyDescent="0.25">
      <c r="A46" s="14" t="s">
        <v>81</v>
      </c>
      <c r="B46" s="14" t="s">
        <v>36</v>
      </c>
      <c r="C46" s="15">
        <v>50.15</v>
      </c>
      <c r="D46" s="15">
        <v>8.18</v>
      </c>
      <c r="E46" s="15">
        <v>52.71</v>
      </c>
      <c r="F46" s="15">
        <v>7.4</v>
      </c>
      <c r="G46" s="17">
        <f t="shared" si="0"/>
        <v>2.5600000000000023</v>
      </c>
      <c r="H46" s="17">
        <f t="shared" si="1"/>
        <v>-0.77999999999999936</v>
      </c>
      <c r="I46" s="18">
        <f t="shared" si="2"/>
        <v>16.311066799601196</v>
      </c>
      <c r="J46" s="18">
        <f t="shared" si="3"/>
        <v>14.039081768165435</v>
      </c>
    </row>
    <row r="47" spans="1:10" x14ac:dyDescent="0.25">
      <c r="A47" s="12" t="s">
        <v>82</v>
      </c>
      <c r="B47" s="12" t="s">
        <v>37</v>
      </c>
      <c r="C47" s="13">
        <v>262.36</v>
      </c>
      <c r="D47" s="13">
        <v>36.11</v>
      </c>
      <c r="E47" s="13">
        <v>285.8</v>
      </c>
      <c r="F47" s="13">
        <v>37.69</v>
      </c>
      <c r="G47" s="7">
        <f t="shared" si="0"/>
        <v>23.439999999999998</v>
      </c>
      <c r="H47" s="7">
        <f t="shared" si="1"/>
        <v>1.5799999999999983</v>
      </c>
      <c r="I47" s="10">
        <f t="shared" si="2"/>
        <v>13.763531026071046</v>
      </c>
      <c r="J47" s="10">
        <f t="shared" si="3"/>
        <v>13.187543736878935</v>
      </c>
    </row>
    <row r="48" spans="1:10" x14ac:dyDescent="0.25">
      <c r="A48" s="14" t="s">
        <v>83</v>
      </c>
      <c r="B48" s="14" t="s">
        <v>38</v>
      </c>
      <c r="C48" s="15">
        <v>13.83</v>
      </c>
      <c r="D48" s="15">
        <v>2.11</v>
      </c>
      <c r="E48" s="15">
        <v>13.98</v>
      </c>
      <c r="F48" s="15">
        <v>2.2799999999999998</v>
      </c>
      <c r="G48" s="17">
        <f t="shared" si="0"/>
        <v>0.15000000000000036</v>
      </c>
      <c r="H48" s="17">
        <f t="shared" si="1"/>
        <v>0.16999999999999993</v>
      </c>
      <c r="I48" s="18">
        <f t="shared" si="2"/>
        <v>15.256688358640636</v>
      </c>
      <c r="J48" s="18">
        <f t="shared" si="3"/>
        <v>16.309012875536482</v>
      </c>
    </row>
    <row r="49" spans="1:10" s="8" customFormat="1" x14ac:dyDescent="0.25">
      <c r="A49" s="14" t="s">
        <v>84</v>
      </c>
      <c r="B49" s="14" t="s">
        <v>39</v>
      </c>
      <c r="C49" s="15">
        <v>83.63</v>
      </c>
      <c r="D49" s="15">
        <v>15.73</v>
      </c>
      <c r="E49" s="15">
        <v>72.23</v>
      </c>
      <c r="F49" s="15">
        <v>11.34</v>
      </c>
      <c r="G49" s="17">
        <f t="shared" si="0"/>
        <v>-11.399999999999991</v>
      </c>
      <c r="H49" s="17">
        <f t="shared" si="1"/>
        <v>-4.3900000000000006</v>
      </c>
      <c r="I49" s="18">
        <f t="shared" si="2"/>
        <v>18.809039818247044</v>
      </c>
      <c r="J49" s="18">
        <f t="shared" si="3"/>
        <v>15.699847708708292</v>
      </c>
    </row>
    <row r="50" spans="1:10" x14ac:dyDescent="0.25">
      <c r="A50" s="14" t="s">
        <v>85</v>
      </c>
      <c r="B50" s="14" t="s">
        <v>40</v>
      </c>
      <c r="C50" s="15">
        <v>164.9</v>
      </c>
      <c r="D50" s="15">
        <v>18.27</v>
      </c>
      <c r="E50" s="15">
        <v>198.79</v>
      </c>
      <c r="F50" s="15">
        <v>24.08</v>
      </c>
      <c r="G50" s="17">
        <f t="shared" si="0"/>
        <v>33.889999999999986</v>
      </c>
      <c r="H50" s="17">
        <f t="shared" si="1"/>
        <v>5.8099999999999987</v>
      </c>
      <c r="I50" s="18">
        <f t="shared" si="2"/>
        <v>11.079442086112795</v>
      </c>
      <c r="J50" s="18">
        <f t="shared" si="3"/>
        <v>12.113285376527994</v>
      </c>
    </row>
    <row r="51" spans="1:10" x14ac:dyDescent="0.25">
      <c r="A51" s="14" t="s">
        <v>86</v>
      </c>
      <c r="B51" s="14" t="s">
        <v>98</v>
      </c>
      <c r="C51" s="16">
        <v>0</v>
      </c>
      <c r="D51" s="16">
        <v>0</v>
      </c>
      <c r="E51" s="15">
        <v>0.8</v>
      </c>
      <c r="F51" s="15">
        <v>0</v>
      </c>
      <c r="G51" s="17">
        <f t="shared" si="0"/>
        <v>0.8</v>
      </c>
      <c r="H51" s="17">
        <f t="shared" si="1"/>
        <v>0</v>
      </c>
      <c r="I51" s="18">
        <v>0</v>
      </c>
      <c r="J51" s="18">
        <f t="shared" si="3"/>
        <v>0</v>
      </c>
    </row>
    <row r="52" spans="1:10" x14ac:dyDescent="0.25">
      <c r="A52" s="12" t="s">
        <v>87</v>
      </c>
      <c r="B52" s="12" t="s">
        <v>41</v>
      </c>
      <c r="C52" s="13">
        <v>536.41</v>
      </c>
      <c r="D52" s="13">
        <v>109.36</v>
      </c>
      <c r="E52" s="13">
        <v>631.05999999999995</v>
      </c>
      <c r="F52" s="13">
        <v>95.3</v>
      </c>
      <c r="G52" s="7">
        <f t="shared" si="0"/>
        <v>94.649999999999977</v>
      </c>
      <c r="H52" s="7">
        <f t="shared" si="1"/>
        <v>-14.060000000000002</v>
      </c>
      <c r="I52" s="10">
        <f t="shared" si="2"/>
        <v>20.387390242538359</v>
      </c>
      <c r="J52" s="10">
        <f t="shared" si="3"/>
        <v>15.10157512756315</v>
      </c>
    </row>
    <row r="53" spans="1:10" s="8" customFormat="1" x14ac:dyDescent="0.25">
      <c r="A53" s="14" t="s">
        <v>88</v>
      </c>
      <c r="B53" s="14" t="s">
        <v>42</v>
      </c>
      <c r="C53" s="15">
        <v>13.71</v>
      </c>
      <c r="D53" s="15">
        <v>1.87</v>
      </c>
      <c r="E53" s="15">
        <v>14.33</v>
      </c>
      <c r="F53" s="15">
        <v>1.97</v>
      </c>
      <c r="G53" s="17">
        <f t="shared" si="0"/>
        <v>0.61999999999999922</v>
      </c>
      <c r="H53" s="17">
        <f t="shared" si="1"/>
        <v>9.9999999999999867E-2</v>
      </c>
      <c r="I53" s="18">
        <f t="shared" si="2"/>
        <v>13.63967906637491</v>
      </c>
      <c r="J53" s="18">
        <f t="shared" si="3"/>
        <v>13.747383112351711</v>
      </c>
    </row>
    <row r="54" spans="1:10" x14ac:dyDescent="0.25">
      <c r="A54" s="14" t="s">
        <v>89</v>
      </c>
      <c r="B54" s="14" t="s">
        <v>43</v>
      </c>
      <c r="C54" s="15">
        <v>508.6</v>
      </c>
      <c r="D54" s="15">
        <v>104.21</v>
      </c>
      <c r="E54" s="15">
        <v>112.46</v>
      </c>
      <c r="F54" s="15">
        <v>4.42</v>
      </c>
      <c r="G54" s="17">
        <f t="shared" si="0"/>
        <v>-396.14000000000004</v>
      </c>
      <c r="H54" s="17">
        <f t="shared" si="1"/>
        <v>-99.789999999999992</v>
      </c>
      <c r="I54" s="18">
        <f t="shared" si="2"/>
        <v>20.489579237121507</v>
      </c>
      <c r="J54" s="18">
        <f t="shared" si="3"/>
        <v>3.9302863240263206</v>
      </c>
    </row>
    <row r="55" spans="1:10" x14ac:dyDescent="0.25">
      <c r="A55" s="14" t="s">
        <v>90</v>
      </c>
      <c r="B55" s="14" t="s">
        <v>99</v>
      </c>
      <c r="C55" s="16">
        <v>0</v>
      </c>
      <c r="D55" s="16">
        <v>0</v>
      </c>
      <c r="E55" s="15">
        <v>487.73</v>
      </c>
      <c r="F55" s="15">
        <v>83.42</v>
      </c>
      <c r="G55" s="17">
        <f t="shared" si="0"/>
        <v>487.73</v>
      </c>
      <c r="H55" s="17">
        <f t="shared" si="1"/>
        <v>83.42</v>
      </c>
      <c r="I55" s="18">
        <v>0</v>
      </c>
      <c r="J55" s="18">
        <f t="shared" si="3"/>
        <v>17.103725421852253</v>
      </c>
    </row>
    <row r="56" spans="1:10" s="8" customFormat="1" ht="30" x14ac:dyDescent="0.25">
      <c r="A56" s="14" t="s">
        <v>91</v>
      </c>
      <c r="B56" s="14" t="s">
        <v>53</v>
      </c>
      <c r="C56" s="15">
        <v>14.09</v>
      </c>
      <c r="D56" s="15">
        <v>3.28</v>
      </c>
      <c r="E56" s="15">
        <v>16.54</v>
      </c>
      <c r="F56" s="15">
        <v>5.5</v>
      </c>
      <c r="G56" s="17">
        <f t="shared" si="0"/>
        <v>2.4499999999999993</v>
      </c>
      <c r="H56" s="17">
        <f t="shared" si="1"/>
        <v>2.2200000000000002</v>
      </c>
      <c r="I56" s="18">
        <f t="shared" si="2"/>
        <v>23.278921220723916</v>
      </c>
      <c r="J56" s="18">
        <f t="shared" si="3"/>
        <v>33.252720677146314</v>
      </c>
    </row>
    <row r="57" spans="1:10" x14ac:dyDescent="0.25">
      <c r="A57" s="12" t="s">
        <v>92</v>
      </c>
      <c r="B57" s="12" t="s">
        <v>44</v>
      </c>
      <c r="C57" s="13">
        <v>36.03</v>
      </c>
      <c r="D57" s="13">
        <v>8.82</v>
      </c>
      <c r="E57" s="13">
        <v>49.26</v>
      </c>
      <c r="F57" s="13">
        <v>10.5</v>
      </c>
      <c r="G57" s="7">
        <f t="shared" si="0"/>
        <v>13.229999999999997</v>
      </c>
      <c r="H57" s="7">
        <f t="shared" si="1"/>
        <v>1.6799999999999997</v>
      </c>
      <c r="I57" s="10">
        <f t="shared" si="2"/>
        <v>24.479600333055789</v>
      </c>
      <c r="J57" s="10">
        <f t="shared" si="3"/>
        <v>21.315468940316688</v>
      </c>
    </row>
    <row r="58" spans="1:10" s="8" customFormat="1" x14ac:dyDescent="0.25">
      <c r="A58" s="14" t="s">
        <v>93</v>
      </c>
      <c r="B58" s="14" t="s">
        <v>45</v>
      </c>
      <c r="C58" s="15">
        <v>10</v>
      </c>
      <c r="D58" s="15">
        <v>0</v>
      </c>
      <c r="E58" s="15">
        <v>10</v>
      </c>
      <c r="F58" s="15">
        <v>0</v>
      </c>
      <c r="G58" s="17">
        <f t="shared" si="0"/>
        <v>0</v>
      </c>
      <c r="H58" s="17">
        <f t="shared" si="1"/>
        <v>0</v>
      </c>
      <c r="I58" s="18">
        <f t="shared" si="2"/>
        <v>0</v>
      </c>
      <c r="J58" s="18">
        <f t="shared" si="3"/>
        <v>0</v>
      </c>
    </row>
    <row r="59" spans="1:10" x14ac:dyDescent="0.25">
      <c r="A59" s="14" t="s">
        <v>94</v>
      </c>
      <c r="B59" s="14" t="s">
        <v>46</v>
      </c>
      <c r="C59" s="15">
        <v>26.03</v>
      </c>
      <c r="D59" s="15">
        <v>8.82</v>
      </c>
      <c r="E59" s="15">
        <v>39.26</v>
      </c>
      <c r="F59" s="15">
        <v>10.5</v>
      </c>
      <c r="G59" s="17">
        <f t="shared" si="0"/>
        <v>13.229999999999997</v>
      </c>
      <c r="H59" s="17">
        <f t="shared" si="1"/>
        <v>1.6799999999999997</v>
      </c>
      <c r="I59" s="18">
        <f t="shared" si="2"/>
        <v>33.883980023050327</v>
      </c>
      <c r="J59" s="18">
        <f t="shared" si="3"/>
        <v>26.744778400407544</v>
      </c>
    </row>
    <row r="60" spans="1:10" ht="30" x14ac:dyDescent="0.25">
      <c r="A60" s="12" t="s">
        <v>95</v>
      </c>
      <c r="B60" s="12" t="s">
        <v>47</v>
      </c>
      <c r="C60" s="13">
        <v>78</v>
      </c>
      <c r="D60" s="13">
        <v>17.05</v>
      </c>
      <c r="E60" s="13">
        <v>58</v>
      </c>
      <c r="F60" s="13">
        <v>9.4499999999999993</v>
      </c>
      <c r="G60" s="7">
        <f t="shared" si="0"/>
        <v>-20</v>
      </c>
      <c r="H60" s="7">
        <f t="shared" si="1"/>
        <v>-7.6000000000000014</v>
      </c>
      <c r="I60" s="10">
        <f t="shared" si="2"/>
        <v>21.858974358974358</v>
      </c>
      <c r="J60" s="10">
        <f t="shared" si="3"/>
        <v>16.293103448275861</v>
      </c>
    </row>
    <row r="61" spans="1:10" ht="30" x14ac:dyDescent="0.25">
      <c r="A61" s="14" t="s">
        <v>96</v>
      </c>
      <c r="B61" s="14" t="s">
        <v>48</v>
      </c>
      <c r="C61" s="15">
        <v>78</v>
      </c>
      <c r="D61" s="15">
        <v>17.05</v>
      </c>
      <c r="E61" s="15">
        <v>58</v>
      </c>
      <c r="F61" s="15">
        <v>9.4499999999999993</v>
      </c>
      <c r="G61" s="17">
        <f t="shared" si="0"/>
        <v>-20</v>
      </c>
      <c r="H61" s="17">
        <f t="shared" si="1"/>
        <v>-7.6000000000000014</v>
      </c>
      <c r="I61" s="18">
        <f t="shared" si="2"/>
        <v>21.858974358974358</v>
      </c>
      <c r="J61" s="18">
        <f t="shared" si="3"/>
        <v>16.293103448275861</v>
      </c>
    </row>
    <row r="62" spans="1:10" ht="30" customHeight="1" x14ac:dyDescent="0.25">
      <c r="A62" s="12" t="s">
        <v>125</v>
      </c>
      <c r="B62" s="12" t="s">
        <v>49</v>
      </c>
      <c r="C62" s="13">
        <v>11499.15</v>
      </c>
      <c r="D62" s="13">
        <v>2248.35</v>
      </c>
      <c r="E62" s="13">
        <v>13597.02</v>
      </c>
      <c r="F62" s="13">
        <v>2196.29</v>
      </c>
      <c r="G62" s="7">
        <f t="shared" si="0"/>
        <v>2097.8700000000008</v>
      </c>
      <c r="H62" s="7">
        <f t="shared" si="1"/>
        <v>-52.059999999999945</v>
      </c>
      <c r="I62" s="10">
        <f t="shared" si="2"/>
        <v>19.552314736306599</v>
      </c>
      <c r="J62" s="10">
        <f t="shared" si="3"/>
        <v>16.15273052477675</v>
      </c>
    </row>
  </sheetData>
  <mergeCells count="3">
    <mergeCell ref="A4:C4"/>
    <mergeCell ref="A1:J1"/>
    <mergeCell ref="A2:J2"/>
  </mergeCells>
  <pageMargins left="0.35433070866141736" right="0" top="0.39370078740157483" bottom="0.51181102362204722" header="0.31496062992125984" footer="0.11811023622047245"/>
  <pageSetup paperSize="9" scale="68" fitToHeight="0" orientation="landscape" r:id="rId1"/>
  <headerFooter>
    <oddFooter>&amp;Z&amp;F&amp;RСтраница &amp;P</oddFooter>
    <evenHeader>&amp;LФКУ Администрации Одинцовского муниципального района</evenHeader>
    <evenFooter>&amp;L 31.08.2018 10:22:28&amp;R&amp;P/&amp;N</evenFooter>
    <firstHeader>&amp;LФКУ Администрации Одинцовского муниципального района</firstHeader>
    <firstFooter>&amp;L 31.08.2018 10:22:28&amp;R&amp;P/&amp;N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2019-09-23T14:12:46Z</cp:lastPrinted>
  <dcterms:created xsi:type="dcterms:W3CDTF">2018-08-31T07:22:28Z</dcterms:created>
  <dcterms:modified xsi:type="dcterms:W3CDTF">2019-10-01T12:47:01Z</dcterms:modified>
</cp:coreProperties>
</file>