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200724\ФКУ_опуб\"/>
    </mc:Choice>
  </mc:AlternateContent>
  <bookViews>
    <workbookView xWindow="630" yWindow="510" windowWidth="23250" windowHeight="13170"/>
  </bookViews>
  <sheets>
    <sheet name="Лист 1" sheetId="1" r:id="rId1"/>
  </sheets>
  <definedNames>
    <definedName name="_xlnm.Print_Titles" localSheetId="0">'Лист 1'!$13:$14</definedName>
  </definedNames>
  <calcPr calcId="162913"/>
</workbook>
</file>

<file path=xl/calcChain.xml><?xml version="1.0" encoding="utf-8"?>
<calcChain xmlns="http://schemas.openxmlformats.org/spreadsheetml/2006/main">
  <c r="B24" i="1" l="1"/>
  <c r="F44" i="1"/>
  <c r="G44" i="1"/>
  <c r="E44" i="1"/>
  <c r="J44" i="1" l="1"/>
  <c r="K44" i="1"/>
  <c r="C24" i="1"/>
  <c r="D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25" i="1"/>
  <c r="J25" i="1"/>
  <c r="I24" i="1" l="1"/>
  <c r="H24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H16" i="1"/>
  <c r="I16" i="1"/>
  <c r="H17" i="1"/>
  <c r="I17" i="1"/>
  <c r="H18" i="1"/>
  <c r="H19" i="1"/>
  <c r="I19" i="1"/>
  <c r="H20" i="1"/>
  <c r="I20" i="1"/>
  <c r="H21" i="1"/>
  <c r="I21" i="1"/>
  <c r="H22" i="1"/>
  <c r="I22" i="1"/>
  <c r="H23" i="1"/>
  <c r="I23" i="1"/>
  <c r="I7" i="1" l="1"/>
  <c r="H7" i="1"/>
</calcChain>
</file>

<file path=xl/sharedStrings.xml><?xml version="1.0" encoding="utf-8"?>
<sst xmlns="http://schemas.openxmlformats.org/spreadsheetml/2006/main" count="53" uniqueCount="52">
  <si>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</si>
  <si>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</si>
  <si>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</si>
  <si>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</si>
  <si>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</si>
  <si>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</si>
  <si>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</si>
  <si>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</si>
  <si>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</si>
  <si>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</si>
  <si>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</si>
  <si>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</si>
  <si>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</si>
  <si>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</si>
  <si>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</si>
  <si>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</si>
  <si>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</si>
  <si>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Непрограммные расходы</t>
  </si>
  <si>
    <t>План 2019 года</t>
  </si>
  <si>
    <t>Кассовый план на 1 квартал 2019 года</t>
  </si>
  <si>
    <t>Исполнено за 1 квартал 2019 года</t>
  </si>
  <si>
    <t>% испонения плана 2019 года</t>
  </si>
  <si>
    <t>% исполнения кассового плана за 1 квартал 2019 года</t>
  </si>
  <si>
    <t>План 2020 года</t>
  </si>
  <si>
    <t>Кассовый план на 1 квартал 2020 года</t>
  </si>
  <si>
    <t>Исполнено за 1 квартал 2020 года</t>
  </si>
  <si>
    <t>% исполнения кассового плана за 1 квартал 2020 года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</si>
  <si>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</si>
  <si>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</si>
  <si>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</si>
  <si>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</si>
  <si>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</si>
  <si>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</si>
  <si>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</si>
  <si>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</si>
  <si>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</si>
  <si>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</si>
  <si>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</si>
  <si>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</si>
  <si>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</si>
  <si>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</si>
  <si>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</si>
  <si>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</si>
  <si>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</si>
  <si>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</si>
  <si>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</si>
  <si>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% исполнения плана 2020 года</t>
  </si>
  <si>
    <t>Единицы измерения: млн. руб.</t>
  </si>
  <si>
    <t>* 2019 год - данные по муниципальным программам Одинцовского муниципального района</t>
  </si>
  <si>
    <t xml:space="preserve">   2020 год - данные по муниципальным программа Одинцовского городского округа</t>
  </si>
  <si>
    <t xml:space="preserve">Наименование </t>
  </si>
  <si>
    <t>Исполнение бюджета Одинцовского муниципального района за 1 квартал 2019 года и исполнение бюджета Одинцовского городского округа за 1 квартал 2020 года в разрезе муниципальных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</si>
</sst>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#,##0.00;[Red]\-##,##0.00;0.00;@"/>
  </numFmts>
  <fonts count="8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5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5" fillId="0" borderId="1" xfId="1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/>
    <xf numFmtId="2" fontId="4" fillId="0" borderId="1" xfId="0" applyNumberFormat="1" applyFont="1" applyFill="1" applyBorder="1" applyAlignment="1" applyProtection="1"/>
    <xf numFmtId="2" fontId="5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/>
    <xf numFmtId="0" fontId="7" fillId="0" borderId="0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95.85546875" style="2" customWidth="1"/>
    <col min="2" max="2" width="10" style="2" customWidth="1"/>
    <col min="3" max="3" width="13.42578125" style="2" customWidth="1"/>
    <col min="4" max="4" width="12.5703125" style="2" customWidth="1"/>
    <col min="5" max="5" width="9.7109375" style="2" customWidth="1"/>
    <col min="6" max="6" width="13" style="2" customWidth="1"/>
    <col min="7" max="7" width="12.42578125" style="2" customWidth="1"/>
    <col min="8" max="8" width="13" style="2" customWidth="1"/>
    <col min="9" max="9" width="15" style="2" customWidth="1"/>
    <col min="10" max="10" width="13" style="2" customWidth="1"/>
    <col min="11" max="11" width="15" style="2" customWidth="1"/>
    <col min="12" max="16384" width="8.85546875" style="2"/>
  </cols>
  <sheetData>
    <row r="1" spans="1:11" ht="31.9" customHeight="1" x14ac:dyDescent="0.25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11" x14ac:dyDescent="0.25">
      <c r="A3" s="1"/>
    </row>
    <row r="4" spans="1:11" x14ac:dyDescent="0.25">
      <c r="A4" s="22" t="s">
        <v>47</v>
      </c>
      <c r="B4" s="23"/>
    </row>
    <row r="5" spans="1:11" s="4" customFormat="1" ht="85.5" x14ac:dyDescent="0.25">
      <c r="A5" s="3" t="s">
        <v>50</v>
      </c>
      <c r="B5" s="3" t="s">
        <v>18</v>
      </c>
      <c r="C5" s="3" t="s">
        <v>19</v>
      </c>
      <c r="D5" s="3" t="s">
        <v>20</v>
      </c>
      <c r="E5" s="3" t="s">
        <v>23</v>
      </c>
      <c r="F5" s="3" t="s">
        <v>24</v>
      </c>
      <c r="G5" s="3" t="s">
        <v>25</v>
      </c>
      <c r="H5" s="3" t="s">
        <v>21</v>
      </c>
      <c r="I5" s="3" t="s">
        <v>22</v>
      </c>
      <c r="J5" s="3" t="s">
        <v>46</v>
      </c>
      <c r="K5" s="3" t="s">
        <v>26</v>
      </c>
    </row>
    <row r="6" spans="1:1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21">
        <v>8</v>
      </c>
      <c r="I6" s="21">
        <v>9</v>
      </c>
      <c r="J6" s="21">
        <v>10</v>
      </c>
      <c r="K6" s="21">
        <v>11</v>
      </c>
    </row>
    <row r="7" spans="1:11" ht="28.5" x14ac:dyDescent="0.25">
      <c r="A7" s="6" t="s">
        <v>0</v>
      </c>
      <c r="B7" s="7">
        <v>7937.83</v>
      </c>
      <c r="C7" s="7">
        <v>1789.96</v>
      </c>
      <c r="D7" s="7">
        <v>1476.3</v>
      </c>
      <c r="E7" s="8">
        <v>0</v>
      </c>
      <c r="F7" s="8">
        <v>0</v>
      </c>
      <c r="G7" s="8">
        <v>0</v>
      </c>
      <c r="H7" s="9">
        <f>D7*100/B7</f>
        <v>18.5982818982014</v>
      </c>
      <c r="I7" s="9">
        <f>D7*100/C7</f>
        <v>82.476703390019892</v>
      </c>
      <c r="J7" s="8">
        <v>0</v>
      </c>
      <c r="K7" s="8">
        <v>0</v>
      </c>
    </row>
    <row r="8" spans="1:11" ht="28.5" x14ac:dyDescent="0.25">
      <c r="A8" s="6" t="s">
        <v>1</v>
      </c>
      <c r="B8" s="7">
        <v>888.11</v>
      </c>
      <c r="C8" s="7">
        <v>160.24</v>
      </c>
      <c r="D8" s="7">
        <v>122.36</v>
      </c>
      <c r="E8" s="8">
        <v>0</v>
      </c>
      <c r="F8" s="8">
        <v>0</v>
      </c>
      <c r="G8" s="8">
        <v>0</v>
      </c>
      <c r="H8" s="9">
        <f t="shared" ref="H8:H24" si="0">D8*100/B8</f>
        <v>13.777572597988987</v>
      </c>
      <c r="I8" s="9">
        <f t="shared" ref="I8:I24" si="1">D8*100/C8</f>
        <v>76.360459311033452</v>
      </c>
      <c r="J8" s="8">
        <v>0</v>
      </c>
      <c r="K8" s="8">
        <v>0</v>
      </c>
    </row>
    <row r="9" spans="1:11" ht="28.5" x14ac:dyDescent="0.25">
      <c r="A9" s="6" t="s">
        <v>2</v>
      </c>
      <c r="B9" s="7">
        <v>9.56</v>
      </c>
      <c r="C9" s="7">
        <v>0.98</v>
      </c>
      <c r="D9" s="7">
        <v>0</v>
      </c>
      <c r="E9" s="8">
        <v>0</v>
      </c>
      <c r="F9" s="8">
        <v>0</v>
      </c>
      <c r="G9" s="8">
        <v>0</v>
      </c>
      <c r="H9" s="9">
        <f t="shared" si="0"/>
        <v>0</v>
      </c>
      <c r="I9" s="9">
        <f t="shared" si="1"/>
        <v>0</v>
      </c>
      <c r="J9" s="8">
        <v>0</v>
      </c>
      <c r="K9" s="8">
        <v>0</v>
      </c>
    </row>
    <row r="10" spans="1:11" ht="28.5" x14ac:dyDescent="0.25">
      <c r="A10" s="6" t="s">
        <v>3</v>
      </c>
      <c r="B10" s="7">
        <v>629.95000000000005</v>
      </c>
      <c r="C10" s="7">
        <v>117.3</v>
      </c>
      <c r="D10" s="7">
        <v>95.24</v>
      </c>
      <c r="E10" s="8">
        <v>0</v>
      </c>
      <c r="F10" s="8">
        <v>0</v>
      </c>
      <c r="G10" s="8">
        <v>0</v>
      </c>
      <c r="H10" s="9">
        <f t="shared" si="0"/>
        <v>15.118660211127866</v>
      </c>
      <c r="I10" s="9">
        <f t="shared" si="1"/>
        <v>81.193520886615516</v>
      </c>
      <c r="J10" s="8">
        <v>0</v>
      </c>
      <c r="K10" s="8">
        <v>0</v>
      </c>
    </row>
    <row r="11" spans="1:11" ht="28.5" x14ac:dyDescent="0.25">
      <c r="A11" s="6" t="s">
        <v>4</v>
      </c>
      <c r="B11" s="7">
        <v>360.24</v>
      </c>
      <c r="C11" s="7">
        <v>82.51</v>
      </c>
      <c r="D11" s="7">
        <v>63.68</v>
      </c>
      <c r="E11" s="8">
        <v>0</v>
      </c>
      <c r="F11" s="8">
        <v>0</v>
      </c>
      <c r="G11" s="8">
        <v>0</v>
      </c>
      <c r="H11" s="9">
        <f t="shared" si="0"/>
        <v>17.677104152787031</v>
      </c>
      <c r="I11" s="9">
        <f t="shared" si="1"/>
        <v>77.178523815295108</v>
      </c>
      <c r="J11" s="8">
        <v>0</v>
      </c>
      <c r="K11" s="8">
        <v>0</v>
      </c>
    </row>
    <row r="12" spans="1:11" ht="42.75" x14ac:dyDescent="0.25">
      <c r="A12" s="6" t="s">
        <v>5</v>
      </c>
      <c r="B12" s="7">
        <v>373.99</v>
      </c>
      <c r="C12" s="7">
        <v>58.46</v>
      </c>
      <c r="D12" s="7">
        <v>54.56</v>
      </c>
      <c r="E12" s="8">
        <v>0</v>
      </c>
      <c r="F12" s="8">
        <v>0</v>
      </c>
      <c r="G12" s="8">
        <v>0</v>
      </c>
      <c r="H12" s="9">
        <f t="shared" si="0"/>
        <v>14.588625364314554</v>
      </c>
      <c r="I12" s="9">
        <f t="shared" si="1"/>
        <v>93.32877180978447</v>
      </c>
      <c r="J12" s="8">
        <v>0</v>
      </c>
      <c r="K12" s="8">
        <v>0</v>
      </c>
    </row>
    <row r="13" spans="1:11" ht="28.5" x14ac:dyDescent="0.25">
      <c r="A13" s="6" t="s">
        <v>6</v>
      </c>
      <c r="B13" s="7">
        <v>122.69</v>
      </c>
      <c r="C13" s="7">
        <v>45.74</v>
      </c>
      <c r="D13" s="7">
        <v>37.369999999999997</v>
      </c>
      <c r="E13" s="8">
        <v>0</v>
      </c>
      <c r="F13" s="8">
        <v>0</v>
      </c>
      <c r="G13" s="8">
        <v>0</v>
      </c>
      <c r="H13" s="9">
        <f t="shared" si="0"/>
        <v>30.458880104327978</v>
      </c>
      <c r="I13" s="9">
        <f t="shared" si="1"/>
        <v>81.700918233493653</v>
      </c>
      <c r="J13" s="8">
        <v>0</v>
      </c>
      <c r="K13" s="8">
        <v>0</v>
      </c>
    </row>
    <row r="14" spans="1:11" ht="42.75" x14ac:dyDescent="0.25">
      <c r="A14" s="6" t="s">
        <v>15</v>
      </c>
      <c r="B14" s="7">
        <v>84.12</v>
      </c>
      <c r="C14" s="7">
        <v>46.18</v>
      </c>
      <c r="D14" s="7">
        <v>46.18</v>
      </c>
      <c r="E14" s="8">
        <v>0</v>
      </c>
      <c r="F14" s="8">
        <v>0</v>
      </c>
      <c r="G14" s="8">
        <v>0</v>
      </c>
      <c r="H14" s="9">
        <f t="shared" si="0"/>
        <v>54.897765097479791</v>
      </c>
      <c r="I14" s="9">
        <f t="shared" si="1"/>
        <v>100</v>
      </c>
      <c r="J14" s="8">
        <v>0</v>
      </c>
      <c r="K14" s="8">
        <v>0</v>
      </c>
    </row>
    <row r="15" spans="1:11" ht="28.5" x14ac:dyDescent="0.25">
      <c r="A15" s="6" t="s">
        <v>7</v>
      </c>
      <c r="B15" s="7">
        <v>22.26</v>
      </c>
      <c r="C15" s="7">
        <v>0</v>
      </c>
      <c r="D15" s="7">
        <v>0</v>
      </c>
      <c r="E15" s="8">
        <v>0</v>
      </c>
      <c r="F15" s="8">
        <v>0</v>
      </c>
      <c r="G15" s="8">
        <v>0</v>
      </c>
      <c r="H15" s="9">
        <f t="shared" si="0"/>
        <v>0</v>
      </c>
      <c r="I15" s="9">
        <v>0</v>
      </c>
      <c r="J15" s="8">
        <v>0</v>
      </c>
      <c r="K15" s="8">
        <v>0</v>
      </c>
    </row>
    <row r="16" spans="1:11" ht="28.5" x14ac:dyDescent="0.25">
      <c r="A16" s="6" t="s">
        <v>8</v>
      </c>
      <c r="B16" s="7">
        <v>77.17</v>
      </c>
      <c r="C16" s="7">
        <v>18.2</v>
      </c>
      <c r="D16" s="7">
        <v>14.37</v>
      </c>
      <c r="E16" s="8">
        <v>0</v>
      </c>
      <c r="F16" s="8">
        <v>0</v>
      </c>
      <c r="G16" s="8">
        <v>0</v>
      </c>
      <c r="H16" s="9">
        <f t="shared" si="0"/>
        <v>18.621225864973436</v>
      </c>
      <c r="I16" s="9">
        <f t="shared" si="1"/>
        <v>78.956043956043956</v>
      </c>
      <c r="J16" s="8">
        <v>0</v>
      </c>
      <c r="K16" s="8">
        <v>0</v>
      </c>
    </row>
    <row r="17" spans="1:11" ht="28.5" x14ac:dyDescent="0.25">
      <c r="A17" s="6" t="s">
        <v>9</v>
      </c>
      <c r="B17" s="7">
        <v>937.09</v>
      </c>
      <c r="C17" s="7">
        <v>150.24</v>
      </c>
      <c r="D17" s="7">
        <v>110.66</v>
      </c>
      <c r="E17" s="8">
        <v>0</v>
      </c>
      <c r="F17" s="8">
        <v>0</v>
      </c>
      <c r="G17" s="8">
        <v>0</v>
      </c>
      <c r="H17" s="9">
        <f t="shared" si="0"/>
        <v>11.808897757952812</v>
      </c>
      <c r="I17" s="9">
        <f t="shared" si="1"/>
        <v>73.65548455804047</v>
      </c>
      <c r="J17" s="8">
        <v>0</v>
      </c>
      <c r="K17" s="8">
        <v>0</v>
      </c>
    </row>
    <row r="18" spans="1:11" x14ac:dyDescent="0.25">
      <c r="A18" s="6" t="s">
        <v>10</v>
      </c>
      <c r="B18" s="7">
        <v>730.19</v>
      </c>
      <c r="C18" s="7">
        <v>23.69</v>
      </c>
      <c r="D18" s="7">
        <v>0</v>
      </c>
      <c r="E18" s="8">
        <v>0</v>
      </c>
      <c r="F18" s="8">
        <v>0</v>
      </c>
      <c r="G18" s="8">
        <v>0</v>
      </c>
      <c r="H18" s="9">
        <f t="shared" si="0"/>
        <v>0</v>
      </c>
      <c r="I18" s="9">
        <v>0</v>
      </c>
      <c r="J18" s="8">
        <v>0</v>
      </c>
      <c r="K18" s="8">
        <v>0</v>
      </c>
    </row>
    <row r="19" spans="1:11" x14ac:dyDescent="0.25">
      <c r="A19" s="6" t="s">
        <v>11</v>
      </c>
      <c r="B19" s="7">
        <v>63.82</v>
      </c>
      <c r="C19" s="7">
        <v>16.13</v>
      </c>
      <c r="D19" s="7">
        <v>10.5</v>
      </c>
      <c r="E19" s="8">
        <v>0</v>
      </c>
      <c r="F19" s="8">
        <v>0</v>
      </c>
      <c r="G19" s="8">
        <v>0</v>
      </c>
      <c r="H19" s="9">
        <f t="shared" si="0"/>
        <v>16.452522720150423</v>
      </c>
      <c r="I19" s="9">
        <f t="shared" si="1"/>
        <v>65.096094234345941</v>
      </c>
      <c r="J19" s="8">
        <v>0</v>
      </c>
      <c r="K19" s="8">
        <v>0</v>
      </c>
    </row>
    <row r="20" spans="1:11" ht="28.5" x14ac:dyDescent="0.25">
      <c r="A20" s="6" t="s">
        <v>12</v>
      </c>
      <c r="B20" s="7">
        <v>1150.04</v>
      </c>
      <c r="C20" s="7">
        <v>281.35000000000002</v>
      </c>
      <c r="D20" s="7">
        <v>154.35</v>
      </c>
      <c r="E20" s="8">
        <v>0</v>
      </c>
      <c r="F20" s="8">
        <v>0</v>
      </c>
      <c r="G20" s="8">
        <v>0</v>
      </c>
      <c r="H20" s="9">
        <f t="shared" si="0"/>
        <v>13.421272303572049</v>
      </c>
      <c r="I20" s="9">
        <f t="shared" si="1"/>
        <v>54.860494046561222</v>
      </c>
      <c r="J20" s="8">
        <v>0</v>
      </c>
      <c r="K20" s="8">
        <v>0</v>
      </c>
    </row>
    <row r="21" spans="1:11" ht="28.5" x14ac:dyDescent="0.25">
      <c r="A21" s="6" t="s">
        <v>13</v>
      </c>
      <c r="B21" s="7">
        <v>5.97</v>
      </c>
      <c r="C21" s="7">
        <v>1.48</v>
      </c>
      <c r="D21" s="7">
        <v>0.57999999999999996</v>
      </c>
      <c r="E21" s="8">
        <v>0</v>
      </c>
      <c r="F21" s="8">
        <v>0</v>
      </c>
      <c r="G21" s="8">
        <v>0</v>
      </c>
      <c r="H21" s="9">
        <f t="shared" si="0"/>
        <v>9.7152428810720259</v>
      </c>
      <c r="I21" s="9">
        <f t="shared" si="1"/>
        <v>39.189189189189186</v>
      </c>
      <c r="J21" s="8">
        <v>0</v>
      </c>
      <c r="K21" s="8">
        <v>0</v>
      </c>
    </row>
    <row r="22" spans="1:11" ht="28.5" x14ac:dyDescent="0.25">
      <c r="A22" s="6" t="s">
        <v>16</v>
      </c>
      <c r="B22" s="7">
        <v>69.22</v>
      </c>
      <c r="C22" s="7">
        <v>3.2</v>
      </c>
      <c r="D22" s="7">
        <v>2.82</v>
      </c>
      <c r="E22" s="8">
        <v>0</v>
      </c>
      <c r="F22" s="8">
        <v>0</v>
      </c>
      <c r="G22" s="8">
        <v>0</v>
      </c>
      <c r="H22" s="9">
        <f t="shared" si="0"/>
        <v>4.0739670615429064</v>
      </c>
      <c r="I22" s="9">
        <f t="shared" si="1"/>
        <v>88.125</v>
      </c>
      <c r="J22" s="8">
        <v>0</v>
      </c>
      <c r="K22" s="8">
        <v>0</v>
      </c>
    </row>
    <row r="23" spans="1:11" x14ac:dyDescent="0.25">
      <c r="A23" s="6" t="s">
        <v>17</v>
      </c>
      <c r="B23" s="7">
        <v>134.76</v>
      </c>
      <c r="C23" s="7">
        <v>11.85</v>
      </c>
      <c r="D23" s="7">
        <v>7.31</v>
      </c>
      <c r="E23" s="8">
        <v>0</v>
      </c>
      <c r="F23" s="8">
        <v>0</v>
      </c>
      <c r="G23" s="8">
        <v>0</v>
      </c>
      <c r="H23" s="9">
        <f t="shared" si="0"/>
        <v>5.4244582962303358</v>
      </c>
      <c r="I23" s="9">
        <f t="shared" si="1"/>
        <v>61.687763713080173</v>
      </c>
      <c r="J23" s="8">
        <v>0</v>
      </c>
      <c r="K23" s="8">
        <v>0</v>
      </c>
    </row>
    <row r="24" spans="1:11" s="13" customFormat="1" ht="14.25" x14ac:dyDescent="0.2">
      <c r="A24" s="6" t="s">
        <v>14</v>
      </c>
      <c r="B24" s="10">
        <f>SUM(B7:B23)</f>
        <v>13597.01</v>
      </c>
      <c r="C24" s="10">
        <f t="shared" ref="C24:D24" si="2">SUM(C7:C23)</f>
        <v>2807.5099999999993</v>
      </c>
      <c r="D24" s="10">
        <f t="shared" si="2"/>
        <v>2196.2799999999997</v>
      </c>
      <c r="E24" s="11">
        <v>0</v>
      </c>
      <c r="F24" s="11">
        <v>0</v>
      </c>
      <c r="G24" s="11">
        <v>0</v>
      </c>
      <c r="H24" s="12">
        <f t="shared" si="0"/>
        <v>16.152668858815282</v>
      </c>
      <c r="I24" s="12">
        <f t="shared" si="1"/>
        <v>78.22875074354144</v>
      </c>
      <c r="J24" s="11">
        <v>0</v>
      </c>
      <c r="K24" s="11">
        <v>0</v>
      </c>
    </row>
    <row r="25" spans="1:11" x14ac:dyDescent="0.25">
      <c r="A25" s="14" t="s">
        <v>27</v>
      </c>
      <c r="B25" s="8">
        <v>0</v>
      </c>
      <c r="C25" s="8">
        <v>0</v>
      </c>
      <c r="D25" s="8">
        <v>0</v>
      </c>
      <c r="E25" s="15">
        <v>1220.1300000000001</v>
      </c>
      <c r="F25" s="15">
        <v>260.85000000000002</v>
      </c>
      <c r="G25" s="15">
        <v>180.74</v>
      </c>
      <c r="H25" s="19">
        <v>0</v>
      </c>
      <c r="I25" s="19">
        <v>0</v>
      </c>
      <c r="J25" s="16">
        <f>G25*100/E25</f>
        <v>14.813175645218131</v>
      </c>
      <c r="K25" s="16">
        <f>G25*100/F25</f>
        <v>69.288863331416522</v>
      </c>
    </row>
    <row r="26" spans="1:11" x14ac:dyDescent="0.25">
      <c r="A26" s="14" t="s">
        <v>28</v>
      </c>
      <c r="B26" s="8">
        <v>0</v>
      </c>
      <c r="C26" s="8">
        <v>0</v>
      </c>
      <c r="D26" s="8">
        <v>0</v>
      </c>
      <c r="E26" s="15">
        <v>9095.4</v>
      </c>
      <c r="F26" s="15">
        <v>2211.73</v>
      </c>
      <c r="G26" s="15">
        <v>1810.58</v>
      </c>
      <c r="H26" s="19">
        <v>0</v>
      </c>
      <c r="I26" s="19">
        <v>0</v>
      </c>
      <c r="J26" s="16">
        <f t="shared" ref="J26:J43" si="3">G26*100/E26</f>
        <v>19.906546166193902</v>
      </c>
      <c r="K26" s="16">
        <f t="shared" ref="K26:K43" si="4">G26*100/F26</f>
        <v>81.862614333575976</v>
      </c>
    </row>
    <row r="27" spans="1:11" x14ac:dyDescent="0.25">
      <c r="A27" s="14" t="s">
        <v>29</v>
      </c>
      <c r="B27" s="8">
        <v>0</v>
      </c>
      <c r="C27" s="8">
        <v>0</v>
      </c>
      <c r="D27" s="8">
        <v>0</v>
      </c>
      <c r="E27" s="15">
        <v>306.66000000000003</v>
      </c>
      <c r="F27" s="15">
        <v>72.67</v>
      </c>
      <c r="G27" s="15">
        <v>24.81</v>
      </c>
      <c r="H27" s="19">
        <v>0</v>
      </c>
      <c r="I27" s="19">
        <v>0</v>
      </c>
      <c r="J27" s="16">
        <f t="shared" si="3"/>
        <v>8.0903932694189002</v>
      </c>
      <c r="K27" s="16">
        <f t="shared" si="4"/>
        <v>34.140635750653637</v>
      </c>
    </row>
    <row r="28" spans="1:11" x14ac:dyDescent="0.25">
      <c r="A28" s="14" t="s">
        <v>30</v>
      </c>
      <c r="B28" s="8">
        <v>0</v>
      </c>
      <c r="C28" s="8">
        <v>0</v>
      </c>
      <c r="D28" s="8">
        <v>0</v>
      </c>
      <c r="E28" s="15">
        <v>798.34</v>
      </c>
      <c r="F28" s="15">
        <v>184.53</v>
      </c>
      <c r="G28" s="15">
        <v>114.29</v>
      </c>
      <c r="H28" s="19">
        <v>0</v>
      </c>
      <c r="I28" s="19">
        <v>0</v>
      </c>
      <c r="J28" s="16">
        <f t="shared" si="3"/>
        <v>14.315955607886364</v>
      </c>
      <c r="K28" s="16">
        <f t="shared" si="4"/>
        <v>61.935728607814447</v>
      </c>
    </row>
    <row r="29" spans="1:11" x14ac:dyDescent="0.25">
      <c r="A29" s="14" t="s">
        <v>31</v>
      </c>
      <c r="B29" s="8">
        <v>0</v>
      </c>
      <c r="C29" s="8">
        <v>0</v>
      </c>
      <c r="D29" s="8">
        <v>0</v>
      </c>
      <c r="E29" s="15">
        <v>6.45</v>
      </c>
      <c r="F29" s="15">
        <v>6.01</v>
      </c>
      <c r="G29" s="15">
        <v>0.39</v>
      </c>
      <c r="H29" s="19">
        <v>0</v>
      </c>
      <c r="I29" s="19">
        <v>0</v>
      </c>
      <c r="J29" s="16">
        <f t="shared" si="3"/>
        <v>6.0465116279069768</v>
      </c>
      <c r="K29" s="16">
        <f t="shared" si="4"/>
        <v>6.489184692179701</v>
      </c>
    </row>
    <row r="30" spans="1:11" x14ac:dyDescent="0.25">
      <c r="A30" s="14" t="s">
        <v>32</v>
      </c>
      <c r="B30" s="8">
        <v>0</v>
      </c>
      <c r="C30" s="8">
        <v>0</v>
      </c>
      <c r="D30" s="8">
        <v>0</v>
      </c>
      <c r="E30" s="15">
        <v>600.38</v>
      </c>
      <c r="F30" s="15">
        <v>0.53</v>
      </c>
      <c r="G30" s="15">
        <v>0</v>
      </c>
      <c r="H30" s="19">
        <v>0</v>
      </c>
      <c r="I30" s="19">
        <v>0</v>
      </c>
      <c r="J30" s="16">
        <f t="shared" si="3"/>
        <v>0</v>
      </c>
      <c r="K30" s="16">
        <f t="shared" si="4"/>
        <v>0</v>
      </c>
    </row>
    <row r="31" spans="1:11" ht="28.5" x14ac:dyDescent="0.25">
      <c r="A31" s="14" t="s">
        <v>33</v>
      </c>
      <c r="B31" s="8">
        <v>0</v>
      </c>
      <c r="C31" s="8">
        <v>0</v>
      </c>
      <c r="D31" s="8">
        <v>0</v>
      </c>
      <c r="E31" s="15">
        <v>251.77</v>
      </c>
      <c r="F31" s="15">
        <v>52.18</v>
      </c>
      <c r="G31" s="15">
        <v>27.03</v>
      </c>
      <c r="H31" s="19">
        <v>0</v>
      </c>
      <c r="I31" s="19">
        <v>0</v>
      </c>
      <c r="J31" s="16">
        <f t="shared" si="3"/>
        <v>10.735989196488859</v>
      </c>
      <c r="K31" s="16">
        <f t="shared" si="4"/>
        <v>51.801456496742048</v>
      </c>
    </row>
    <row r="32" spans="1:11" x14ac:dyDescent="0.25">
      <c r="A32" s="14" t="s">
        <v>34</v>
      </c>
      <c r="B32" s="8">
        <v>0</v>
      </c>
      <c r="C32" s="8">
        <v>0</v>
      </c>
      <c r="D32" s="8">
        <v>0</v>
      </c>
      <c r="E32" s="15">
        <v>132.62</v>
      </c>
      <c r="F32" s="15">
        <v>0.9</v>
      </c>
      <c r="G32" s="15">
        <v>0.22</v>
      </c>
      <c r="H32" s="19">
        <v>0</v>
      </c>
      <c r="I32" s="19">
        <v>0</v>
      </c>
      <c r="J32" s="16">
        <f t="shared" si="3"/>
        <v>0.16588749811491479</v>
      </c>
      <c r="K32" s="16">
        <f t="shared" si="4"/>
        <v>24.444444444444443</v>
      </c>
    </row>
    <row r="33" spans="1:11" ht="28.5" x14ac:dyDescent="0.25">
      <c r="A33" s="14" t="s">
        <v>35</v>
      </c>
      <c r="B33" s="8">
        <v>0</v>
      </c>
      <c r="C33" s="8">
        <v>0</v>
      </c>
      <c r="D33" s="8">
        <v>0</v>
      </c>
      <c r="E33" s="15">
        <v>1196.78</v>
      </c>
      <c r="F33" s="15">
        <v>22.11</v>
      </c>
      <c r="G33" s="15">
        <v>7.0000000000000007E-2</v>
      </c>
      <c r="H33" s="19">
        <v>0</v>
      </c>
      <c r="I33" s="19">
        <v>0</v>
      </c>
      <c r="J33" s="16">
        <f t="shared" si="3"/>
        <v>5.8490282257390672E-3</v>
      </c>
      <c r="K33" s="16">
        <f t="shared" si="4"/>
        <v>0.31659882406151069</v>
      </c>
    </row>
    <row r="34" spans="1:11" x14ac:dyDescent="0.25">
      <c r="A34" s="14" t="s">
        <v>36</v>
      </c>
      <c r="B34" s="8">
        <v>0</v>
      </c>
      <c r="C34" s="8">
        <v>0</v>
      </c>
      <c r="D34" s="8">
        <v>0</v>
      </c>
      <c r="E34" s="15">
        <v>57.17</v>
      </c>
      <c r="F34" s="15">
        <v>11.27</v>
      </c>
      <c r="G34" s="15">
        <v>7.18</v>
      </c>
      <c r="H34" s="19">
        <v>0</v>
      </c>
      <c r="I34" s="19">
        <v>0</v>
      </c>
      <c r="J34" s="16">
        <f t="shared" si="3"/>
        <v>12.55903445863215</v>
      </c>
      <c r="K34" s="16">
        <f t="shared" si="4"/>
        <v>63.70896184560781</v>
      </c>
    </row>
    <row r="35" spans="1:11" x14ac:dyDescent="0.25">
      <c r="A35" s="14" t="s">
        <v>37</v>
      </c>
      <c r="B35" s="8">
        <v>0</v>
      </c>
      <c r="C35" s="8">
        <v>0</v>
      </c>
      <c r="D35" s="8">
        <v>0</v>
      </c>
      <c r="E35" s="15">
        <v>2031.29</v>
      </c>
      <c r="F35" s="15">
        <v>513.96</v>
      </c>
      <c r="G35" s="15">
        <v>339.57</v>
      </c>
      <c r="H35" s="19">
        <v>0</v>
      </c>
      <c r="I35" s="19">
        <v>0</v>
      </c>
      <c r="J35" s="16">
        <f t="shared" si="3"/>
        <v>16.716963112111024</v>
      </c>
      <c r="K35" s="16">
        <f t="shared" si="4"/>
        <v>66.069343917814606</v>
      </c>
    </row>
    <row r="36" spans="1:11" ht="28.5" x14ac:dyDescent="0.25">
      <c r="A36" s="14" t="s">
        <v>38</v>
      </c>
      <c r="B36" s="8">
        <v>0</v>
      </c>
      <c r="C36" s="8">
        <v>0</v>
      </c>
      <c r="D36" s="8">
        <v>0</v>
      </c>
      <c r="E36" s="15">
        <v>169.95</v>
      </c>
      <c r="F36" s="15">
        <v>35.020000000000003</v>
      </c>
      <c r="G36" s="15">
        <v>15.15</v>
      </c>
      <c r="H36" s="19">
        <v>0</v>
      </c>
      <c r="I36" s="19">
        <v>0</v>
      </c>
      <c r="J36" s="16">
        <f t="shared" si="3"/>
        <v>8.9143865842894972</v>
      </c>
      <c r="K36" s="16">
        <f t="shared" si="4"/>
        <v>43.260993717875493</v>
      </c>
    </row>
    <row r="37" spans="1:11" ht="28.5" x14ac:dyDescent="0.25">
      <c r="A37" s="14" t="s">
        <v>39</v>
      </c>
      <c r="B37" s="8">
        <v>0</v>
      </c>
      <c r="C37" s="8">
        <v>0</v>
      </c>
      <c r="D37" s="8">
        <v>0</v>
      </c>
      <c r="E37" s="15">
        <v>895.14</v>
      </c>
      <c r="F37" s="15">
        <v>138.30000000000001</v>
      </c>
      <c r="G37" s="15">
        <v>111.39</v>
      </c>
      <c r="H37" s="19">
        <v>0</v>
      </c>
      <c r="I37" s="19">
        <v>0</v>
      </c>
      <c r="J37" s="16">
        <f t="shared" si="3"/>
        <v>12.443863529727194</v>
      </c>
      <c r="K37" s="16">
        <f t="shared" si="4"/>
        <v>80.542299349240778</v>
      </c>
    </row>
    <row r="38" spans="1:11" x14ac:dyDescent="0.25">
      <c r="A38" s="14" t="s">
        <v>40</v>
      </c>
      <c r="B38" s="8">
        <v>0</v>
      </c>
      <c r="C38" s="8">
        <v>0</v>
      </c>
      <c r="D38" s="8">
        <v>0</v>
      </c>
      <c r="E38" s="15">
        <v>403.04</v>
      </c>
      <c r="F38" s="15">
        <v>99.99</v>
      </c>
      <c r="G38" s="15">
        <v>67.42</v>
      </c>
      <c r="H38" s="19">
        <v>0</v>
      </c>
      <c r="I38" s="19">
        <v>0</v>
      </c>
      <c r="J38" s="16">
        <f t="shared" si="3"/>
        <v>16.727868201667327</v>
      </c>
      <c r="K38" s="16">
        <f t="shared" si="4"/>
        <v>67.42674267426743</v>
      </c>
    </row>
    <row r="39" spans="1:11" x14ac:dyDescent="0.25">
      <c r="A39" s="14" t="s">
        <v>41</v>
      </c>
      <c r="B39" s="8">
        <v>0</v>
      </c>
      <c r="C39" s="8">
        <v>0</v>
      </c>
      <c r="D39" s="8">
        <v>0</v>
      </c>
      <c r="E39" s="15">
        <v>4.3899999999999997</v>
      </c>
      <c r="F39" s="15">
        <v>0.72</v>
      </c>
      <c r="G39" s="15">
        <v>0.41</v>
      </c>
      <c r="H39" s="19">
        <v>0</v>
      </c>
      <c r="I39" s="19">
        <v>0</v>
      </c>
      <c r="J39" s="16">
        <f t="shared" si="3"/>
        <v>9.3394077448747161</v>
      </c>
      <c r="K39" s="16">
        <f t="shared" si="4"/>
        <v>56.94444444444445</v>
      </c>
    </row>
    <row r="40" spans="1:11" ht="28.5" x14ac:dyDescent="0.25">
      <c r="A40" s="14" t="s">
        <v>42</v>
      </c>
      <c r="B40" s="8">
        <v>0</v>
      </c>
      <c r="C40" s="8">
        <v>0</v>
      </c>
      <c r="D40" s="8">
        <v>0</v>
      </c>
      <c r="E40" s="15">
        <v>2938.32</v>
      </c>
      <c r="F40" s="15">
        <v>496.69</v>
      </c>
      <c r="G40" s="15">
        <v>352.43</v>
      </c>
      <c r="H40" s="19">
        <v>0</v>
      </c>
      <c r="I40" s="19">
        <v>0</v>
      </c>
      <c r="J40" s="16">
        <f t="shared" si="3"/>
        <v>11.994268833891475</v>
      </c>
      <c r="K40" s="16">
        <f t="shared" si="4"/>
        <v>70.955726912158497</v>
      </c>
    </row>
    <row r="41" spans="1:11" x14ac:dyDescent="0.25">
      <c r="A41" s="14" t="s">
        <v>43</v>
      </c>
      <c r="B41" s="8">
        <v>0</v>
      </c>
      <c r="C41" s="8">
        <v>0</v>
      </c>
      <c r="D41" s="8">
        <v>0</v>
      </c>
      <c r="E41" s="15">
        <v>697.42</v>
      </c>
      <c r="F41" s="15">
        <v>50.3</v>
      </c>
      <c r="G41" s="15">
        <v>2.35</v>
      </c>
      <c r="H41" s="19">
        <v>0</v>
      </c>
      <c r="I41" s="19">
        <v>0</v>
      </c>
      <c r="J41" s="16">
        <f t="shared" si="3"/>
        <v>0.33695621003125809</v>
      </c>
      <c r="K41" s="16">
        <f t="shared" si="4"/>
        <v>4.6719681908548711</v>
      </c>
    </row>
    <row r="42" spans="1:11" ht="28.5" x14ac:dyDescent="0.25">
      <c r="A42" s="14" t="s">
        <v>44</v>
      </c>
      <c r="B42" s="8">
        <v>0</v>
      </c>
      <c r="C42" s="8">
        <v>0</v>
      </c>
      <c r="D42" s="8">
        <v>0</v>
      </c>
      <c r="E42" s="15">
        <v>40.08</v>
      </c>
      <c r="F42" s="15">
        <v>12.75</v>
      </c>
      <c r="G42" s="15">
        <v>6.22</v>
      </c>
      <c r="H42" s="19">
        <v>0</v>
      </c>
      <c r="I42" s="19">
        <v>0</v>
      </c>
      <c r="J42" s="16">
        <f t="shared" si="3"/>
        <v>15.518962075848304</v>
      </c>
      <c r="K42" s="16">
        <f t="shared" si="4"/>
        <v>48.784313725490193</v>
      </c>
    </row>
    <row r="43" spans="1:11" x14ac:dyDescent="0.25">
      <c r="A43" s="14" t="s">
        <v>45</v>
      </c>
      <c r="B43" s="8">
        <v>0</v>
      </c>
      <c r="C43" s="8">
        <v>0</v>
      </c>
      <c r="D43" s="8">
        <v>0</v>
      </c>
      <c r="E43" s="15">
        <v>629.23</v>
      </c>
      <c r="F43" s="15">
        <v>367.71</v>
      </c>
      <c r="G43" s="15">
        <v>363.94</v>
      </c>
      <c r="H43" s="19">
        <v>0</v>
      </c>
      <c r="I43" s="19">
        <v>0</v>
      </c>
      <c r="J43" s="16">
        <f t="shared" si="3"/>
        <v>57.838946013381431</v>
      </c>
      <c r="K43" s="16">
        <f t="shared" si="4"/>
        <v>98.974735525278078</v>
      </c>
    </row>
    <row r="44" spans="1:11" s="13" customFormat="1" ht="14.25" x14ac:dyDescent="0.2">
      <c r="A44" s="14" t="s">
        <v>14</v>
      </c>
      <c r="B44" s="17">
        <v>0</v>
      </c>
      <c r="C44" s="17">
        <v>0</v>
      </c>
      <c r="D44" s="17">
        <v>0</v>
      </c>
      <c r="E44" s="18">
        <f>SUM(E25:E43)</f>
        <v>21474.560000000001</v>
      </c>
      <c r="F44" s="18">
        <f t="shared" ref="F44:G44" si="5">SUM(F25:F43)</f>
        <v>4538.22</v>
      </c>
      <c r="G44" s="18">
        <f t="shared" si="5"/>
        <v>3424.1899999999996</v>
      </c>
      <c r="H44" s="17">
        <v>0</v>
      </c>
      <c r="I44" s="17">
        <v>0</v>
      </c>
      <c r="J44" s="17">
        <f t="shared" ref="J44" si="6">G44*100/E44</f>
        <v>15.945332523693148</v>
      </c>
      <c r="K44" s="17">
        <f t="shared" ref="K44" si="7">G44*100/F44</f>
        <v>75.45226983266565</v>
      </c>
    </row>
    <row r="46" spans="1:11" customFormat="1" x14ac:dyDescent="0.25">
      <c r="A46" s="20" t="s">
        <v>48</v>
      </c>
    </row>
    <row r="47" spans="1:11" customFormat="1" x14ac:dyDescent="0.25">
      <c r="A47" s="20" t="s">
        <v>49</v>
      </c>
    </row>
  </sheetData>
  <mergeCells count="3">
    <mergeCell ref="A4:B4"/>
    <mergeCell ref="A2:I2"/>
    <mergeCell ref="A1:K1"/>
  </mergeCells>
  <pageMargins left="0" right="0" top="0" bottom="0" header="0" footer="0"/>
  <pageSetup paperSize="9" scale="54" orientation="landscape" r:id="rId1"/>
  <header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2020-07-24T08:41:42Z</cp:lastPrinted>
  <dcterms:created xsi:type="dcterms:W3CDTF">2018-08-30T09:44:12Z</dcterms:created>
  <dcterms:modified xsi:type="dcterms:W3CDTF">2020-07-24T09:11:22Z</dcterms:modified>
</cp:coreProperties>
</file>