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636" yWindow="516" windowWidth="23256" windowHeight="13176"/>
  </bookViews>
  <sheets>
    <sheet name="Лист 1" sheetId="2" r:id="rId1"/>
  </sheets>
  <calcPr calcId="144525"/>
</workbook>
</file>

<file path=xl/calcChain.xml><?xml version="1.0" encoding="utf-8"?>
<calcChain xmlns="http://schemas.openxmlformats.org/spreadsheetml/2006/main">
  <c r="F45" i="2" l="1"/>
  <c r="G45" i="2"/>
  <c r="E45" i="2"/>
  <c r="K45" i="2" l="1"/>
  <c r="J45" i="2"/>
  <c r="K44" i="2"/>
  <c r="J44" i="2"/>
  <c r="K43" i="2"/>
  <c r="J43" i="2"/>
  <c r="K42" i="2"/>
  <c r="J42" i="2"/>
  <c r="K41" i="2"/>
  <c r="J41" i="2"/>
  <c r="K40" i="2"/>
  <c r="J40" i="2"/>
  <c r="K39" i="2"/>
  <c r="J39" i="2"/>
  <c r="K38" i="2"/>
  <c r="J38" i="2"/>
  <c r="K37" i="2"/>
  <c r="J37" i="2"/>
  <c r="K36" i="2"/>
  <c r="J36" i="2"/>
  <c r="K35" i="2"/>
  <c r="J35" i="2"/>
  <c r="K34" i="2"/>
  <c r="J34" i="2"/>
  <c r="K33" i="2"/>
  <c r="J33" i="2"/>
  <c r="K32" i="2"/>
  <c r="J32" i="2"/>
  <c r="K31" i="2"/>
  <c r="J31" i="2"/>
  <c r="K30" i="2"/>
  <c r="J30" i="2"/>
  <c r="K29" i="2"/>
  <c r="J29" i="2"/>
  <c r="K28" i="2"/>
  <c r="J28" i="2"/>
  <c r="K27" i="2"/>
  <c r="J27" i="2"/>
  <c r="K26" i="2"/>
  <c r="J26" i="2"/>
  <c r="D25" i="2"/>
  <c r="C25" i="2"/>
  <c r="B25" i="2"/>
  <c r="I24" i="2"/>
  <c r="H24" i="2"/>
  <c r="I23" i="2"/>
  <c r="H23" i="2"/>
  <c r="I22" i="2"/>
  <c r="H22" i="2"/>
  <c r="I21" i="2"/>
  <c r="H21" i="2"/>
  <c r="I20" i="2"/>
  <c r="H20" i="2"/>
  <c r="H19" i="2"/>
  <c r="I18" i="2"/>
  <c r="H18" i="2"/>
  <c r="I17" i="2"/>
  <c r="H17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H25" i="2" l="1"/>
  <c r="I25" i="2"/>
</calcChain>
</file>

<file path=xl/sharedStrings.xml><?xml version="1.0" encoding="utf-8"?>
<sst xmlns="http://schemas.openxmlformats.org/spreadsheetml/2006/main" count="53" uniqueCount="52">
  <si>
    <t xml:space="preserve">       Муниципальная программа "Развитие образования в Одинцовском муниципальном районе Московской области"</t>
  </si>
  <si>
    <t xml:space="preserve">       Муниципальная программа  "Развитие культуры в Одинцовском муниципальном районе Московской области"</t>
  </si>
  <si>
    <t xml:space="preserve">       Муниципальная программа  "Молодежь Одинцовского муниципального района Московской области"</t>
  </si>
  <si>
    <t xml:space="preserve">       Муниципальная программа  "Физическая культура и спорт в Одинцовском муниципальном районе Московской области"</t>
  </si>
  <si>
    <t xml:space="preserve">       Муниципальная программа  "Управление муниципальными финансами  Одинцовского муниципального района Московской области"</t>
  </si>
  <si>
    <t xml:space="preserve">       Муниципальная программа  "Снижение административных барьеров, повышение качества предоставления государственных и муниципальных услуг  в ОМР МО на базе многофункционального центра предоставления государственных и муниципальных услуг"</t>
  </si>
  <si>
    <t xml:space="preserve">       Муниципальная программа  "Развитие земельно-имущественного комплекса Одинцовского муниципального района Московской области и системы управления им"</t>
  </si>
  <si>
    <t xml:space="preserve">        Муниципальная программа "Охрана окружающей среды в Одинцовском муниципальном районе Московской области"</t>
  </si>
  <si>
    <t xml:space="preserve">       Муниципальная программа   "Предпринимательство в Одинцовском муниципальном районе Московской области"</t>
  </si>
  <si>
    <t xml:space="preserve">       Муниципальная программа  "Развитие дорожно-транспортной системы Одинцовского муниципального района Московской области"</t>
  </si>
  <si>
    <t xml:space="preserve">       Муниципальная программа  "Сельское хозяйство Одинцовского муниципального района Московской области"</t>
  </si>
  <si>
    <t>Всего:</t>
  </si>
  <si>
    <t xml:space="preserve">       Муниципальная программа  "Развитие инженерной инфраструктуры и энергоэффективности на территории  Одинцовского муниципального района Московской области"</t>
  </si>
  <si>
    <t xml:space="preserve">       Муниципальная программа "Формирование современной городской среды на территории Одинцовского муниципального района Московской области" </t>
  </si>
  <si>
    <t>Непрограммные расходы</t>
  </si>
  <si>
    <t>План 2019 года</t>
  </si>
  <si>
    <t>Исполнено за 1 полугодие 2019 года</t>
  </si>
  <si>
    <t>% испонения плана 2019 года</t>
  </si>
  <si>
    <t>% исполнения кассового плана за 1 полугодие 2019 года</t>
  </si>
  <si>
    <t>План 2020 года</t>
  </si>
  <si>
    <t xml:space="preserve">       Муниципальная программа  Московской области "Жилище"</t>
  </si>
  <si>
    <t xml:space="preserve">       Муниципальная программа "Безопасность в Одинцовском муниципальном районе"</t>
  </si>
  <si>
    <t xml:space="preserve">       Муниципальная программа  "Муниципальное управление в Одинцовском муниципальном районе"</t>
  </si>
  <si>
    <t xml:space="preserve">       Муниципальная программа "Культура"</t>
  </si>
  <si>
    <t xml:space="preserve">       Муниципальная программа "Образование"</t>
  </si>
  <si>
    <t xml:space="preserve">       Муниципальная программа "Социальная защита населения"</t>
  </si>
  <si>
    <t xml:space="preserve">       Муниципальная программа "Спорт"</t>
  </si>
  <si>
    <t xml:space="preserve">       Муниципальная программа "Развитие сельского хозяйства"</t>
  </si>
  <si>
    <t xml:space="preserve">       Муниципальная программа "Экология и окружающая среда"</t>
  </si>
  <si>
    <t xml:space="preserve">       Муниципальная программа "Безопасность и обеспечение безопасности жизнедеятельности населения"</t>
  </si>
  <si>
    <t xml:space="preserve">       Муниципальная программа "Жилище"</t>
  </si>
  <si>
    <t xml:space="preserve">       Муниципальная программа "Развитие инженерной инфраструктуры и энергоэффективности"</t>
  </si>
  <si>
    <t xml:space="preserve">       Муниципальная программа "Предпринимательство"</t>
  </si>
  <si>
    <t xml:space="preserve">       Муниципальная программа "Управление имуществом и муниципальными финансами"</t>
  </si>
  <si>
    <t xml:space="preserve">       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</si>
  <si>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 xml:space="preserve">       Муниципальная программа "Развитие и функционирование дорожно-транспортного комплекса"</t>
  </si>
  <si>
    <t xml:space="preserve">       Муниципальная программа "Цифровое муниципальное образование"</t>
  </si>
  <si>
    <t xml:space="preserve">       Муниципальная программа "Архитектура и градостроительство"</t>
  </si>
  <si>
    <t xml:space="preserve">       Муниципальная программа "Формирование современной комфортной городской среды"</t>
  </si>
  <si>
    <t xml:space="preserve">       Муниципальная программа "Строительство объектов социальной инфраструктуры"</t>
  </si>
  <si>
    <t xml:space="preserve">       Руководство и управление в сфере установленных функций органов местного самоуправления</t>
  </si>
  <si>
    <t xml:space="preserve">       Непрограммные расходы</t>
  </si>
  <si>
    <t>Кассовый план на 1 полугодие 2019 года</t>
  </si>
  <si>
    <t>Кассовый план на 1 полугодия 2020 года</t>
  </si>
  <si>
    <t>Исполнено за 1 полугодие 2020 года</t>
  </si>
  <si>
    <t>% исполнения плана 2020 года</t>
  </si>
  <si>
    <t>% исполнения кассового плана за 1 полугодие 2020 года</t>
  </si>
  <si>
    <t>Единицы измерения: млн. руб.</t>
  </si>
  <si>
    <t>* 2019 год - данные по муниципальным программам Одинцовского муниципального района</t>
  </si>
  <si>
    <t xml:space="preserve">   2020 год - данные по муниципальным программа Одинцовского городского округа</t>
  </si>
  <si>
    <t xml:space="preserve">Наименование </t>
  </si>
  <si>
    <t>Исполнение бюджета Одинцовского муниципального района за 1 полугодие 2019 года и исполнение бюджета Одинцовского городского округа за 1 полугодие 2020 года в разрезе муниципальных программ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</si>
</sst>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;[Red]\-#,##0.00"/>
    <numFmt numFmtId="165" formatCode="##,##0.00;[Red]\-##,##0.00;0.00;@"/>
  </numFmts>
  <fonts count="10" x14ac:knownFonts="1"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Border="0"/>
    <xf numFmtId="0" fontId="5" fillId="0" borderId="0"/>
  </cellStyleXfs>
  <cellXfs count="30">
    <xf numFmtId="0" fontId="0" fillId="0" borderId="0" xfId="0" applyNumberFormat="1" applyFill="1" applyAlignment="1" applyProtection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horizont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" fontId="3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ill="1" applyAlignment="1" applyProtection="1">
      <alignment horizontal="left" wrapText="1"/>
    </xf>
    <xf numFmtId="0" fontId="0" fillId="0" borderId="0" xfId="0" applyNumberFormat="1" applyFill="1" applyAlignment="1" applyProtection="1"/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right" vertical="center" wrapText="1"/>
    </xf>
    <xf numFmtId="4" fontId="4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Alignment="1" applyProtection="1"/>
    <xf numFmtId="0" fontId="6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right" vertical="center" wrapText="1"/>
    </xf>
    <xf numFmtId="164" fontId="4" fillId="0" borderId="1" xfId="0" applyNumberFormat="1" applyFont="1" applyFill="1" applyBorder="1" applyAlignment="1" applyProtection="1"/>
    <xf numFmtId="0" fontId="8" fillId="0" borderId="1" xfId="1" applyFont="1" applyBorder="1" applyAlignment="1">
      <alignment horizontal="left" vertical="center" wrapText="1"/>
    </xf>
    <xf numFmtId="2" fontId="3" fillId="0" borderId="1" xfId="0" applyNumberFormat="1" applyFont="1" applyFill="1" applyBorder="1" applyAlignment="1" applyProtection="1"/>
    <xf numFmtId="2" fontId="8" fillId="0" borderId="1" xfId="1" applyNumberFormat="1" applyFont="1" applyBorder="1" applyAlignment="1">
      <alignment horizontal="right" vertical="center" wrapText="1"/>
    </xf>
    <xf numFmtId="2" fontId="4" fillId="0" borderId="1" xfId="0" applyNumberFormat="1" applyFont="1" applyFill="1" applyBorder="1" applyAlignment="1" applyProtection="1"/>
    <xf numFmtId="0" fontId="6" fillId="0" borderId="0" xfId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ill="1" applyAlignment="1" applyProtection="1">
      <alignment horizontal="left" wrapText="1"/>
    </xf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>
      <alignment horizontal="center" wrapText="1"/>
    </xf>
    <xf numFmtId="0" fontId="1" fillId="0" borderId="0" xfId="0" applyNumberFormat="1" applyFont="1" applyFill="1" applyAlignment="1" applyProtection="1"/>
    <xf numFmtId="0" fontId="9" fillId="0" borderId="0" xfId="0" applyNumberFormat="1" applyFont="1" applyFill="1" applyAlignment="1" applyProtection="1">
      <alignment horizontal="center" wrapText="1"/>
    </xf>
  </cellXfs>
  <cellStyles count="2">
    <cellStyle name="Обычный" xfId="0" builtinId="0"/>
    <cellStyle name="Обычный_Лист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abSelected="1" zoomScaleNormal="100" workbookViewId="0">
      <selection activeCell="A4" sqref="A4"/>
    </sheetView>
  </sheetViews>
  <sheetFormatPr defaultRowHeight="14.4" x14ac:dyDescent="0.3"/>
  <cols>
    <col min="1" max="1" width="107.33203125" style="8" customWidth="1"/>
    <col min="2" max="2" width="10" style="8" customWidth="1"/>
    <col min="3" max="3" width="13.44140625" style="8" customWidth="1"/>
    <col min="4" max="4" width="12.5546875" style="8" customWidth="1"/>
    <col min="5" max="5" width="9.6640625" style="8" customWidth="1"/>
    <col min="6" max="6" width="13" style="8" customWidth="1"/>
    <col min="7" max="7" width="12.44140625" style="8" customWidth="1"/>
    <col min="8" max="8" width="13" style="8" customWidth="1"/>
    <col min="9" max="9" width="15" style="8" customWidth="1"/>
    <col min="10" max="10" width="13" style="8" customWidth="1"/>
    <col min="11" max="11" width="15" style="8" customWidth="1"/>
    <col min="12" max="16384" width="8.88671875" style="8"/>
  </cols>
  <sheetData>
    <row r="1" spans="1:11" x14ac:dyDescent="0.3">
      <c r="A1" s="7"/>
    </row>
    <row r="2" spans="1:11" ht="15.6" x14ac:dyDescent="0.3">
      <c r="A2" s="29" t="s">
        <v>51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5.6" x14ac:dyDescent="0.3">
      <c r="A3" s="27"/>
      <c r="B3" s="28"/>
      <c r="C3" s="28"/>
      <c r="D3" s="28"/>
    </row>
    <row r="4" spans="1:11" x14ac:dyDescent="0.3">
      <c r="A4" s="7"/>
    </row>
    <row r="5" spans="1:11" x14ac:dyDescent="0.3">
      <c r="A5" s="25" t="s">
        <v>47</v>
      </c>
      <c r="B5" s="26"/>
    </row>
    <row r="6" spans="1:11" s="3" customFormat="1" ht="72" x14ac:dyDescent="0.3">
      <c r="A6" s="1" t="s">
        <v>50</v>
      </c>
      <c r="B6" s="1" t="s">
        <v>15</v>
      </c>
      <c r="C6" s="1" t="s">
        <v>42</v>
      </c>
      <c r="D6" s="1" t="s">
        <v>16</v>
      </c>
      <c r="E6" s="1" t="s">
        <v>19</v>
      </c>
      <c r="F6" s="1" t="s">
        <v>43</v>
      </c>
      <c r="G6" s="1" t="s">
        <v>44</v>
      </c>
      <c r="H6" s="2" t="s">
        <v>17</v>
      </c>
      <c r="I6" s="2" t="s">
        <v>18</v>
      </c>
      <c r="J6" s="2" t="s">
        <v>45</v>
      </c>
      <c r="K6" s="2" t="s">
        <v>46</v>
      </c>
    </row>
    <row r="7" spans="1:11" x14ac:dyDescent="0.3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24">
        <v>8</v>
      </c>
      <c r="I7" s="24">
        <v>9</v>
      </c>
      <c r="J7" s="24">
        <v>10</v>
      </c>
      <c r="K7" s="24">
        <v>11</v>
      </c>
    </row>
    <row r="8" spans="1:11" ht="28.8" x14ac:dyDescent="0.3">
      <c r="A8" s="5" t="s">
        <v>0</v>
      </c>
      <c r="B8" s="9">
        <v>7899.05</v>
      </c>
      <c r="C8" s="9">
        <v>4378.13</v>
      </c>
      <c r="D8" s="9">
        <v>3832.37</v>
      </c>
      <c r="E8" s="10">
        <v>0</v>
      </c>
      <c r="F8" s="10">
        <v>0</v>
      </c>
      <c r="G8" s="10">
        <v>0</v>
      </c>
      <c r="H8" s="11">
        <f>D8*100/B8</f>
        <v>48.516846962609428</v>
      </c>
      <c r="I8" s="11">
        <f>D8*100/C8</f>
        <v>87.534403957854153</v>
      </c>
      <c r="J8" s="10">
        <v>0</v>
      </c>
      <c r="K8" s="10">
        <v>0</v>
      </c>
    </row>
    <row r="9" spans="1:11" x14ac:dyDescent="0.3">
      <c r="A9" s="5" t="s">
        <v>1</v>
      </c>
      <c r="B9" s="9">
        <v>910.83</v>
      </c>
      <c r="C9" s="9">
        <v>480.87</v>
      </c>
      <c r="D9" s="9">
        <v>407.19</v>
      </c>
      <c r="E9" s="10">
        <v>0</v>
      </c>
      <c r="F9" s="10">
        <v>0</v>
      </c>
      <c r="G9" s="10">
        <v>0</v>
      </c>
      <c r="H9" s="11">
        <f t="shared" ref="H9:H25" si="0">D9*100/B9</f>
        <v>44.705378610717695</v>
      </c>
      <c r="I9" s="11">
        <f t="shared" ref="I9:I25" si="1">D9*100/C9</f>
        <v>84.677771539085413</v>
      </c>
      <c r="J9" s="10">
        <v>0</v>
      </c>
      <c r="K9" s="10">
        <v>0</v>
      </c>
    </row>
    <row r="10" spans="1:11" x14ac:dyDescent="0.3">
      <c r="A10" s="5" t="s">
        <v>2</v>
      </c>
      <c r="B10" s="9">
        <v>9.56</v>
      </c>
      <c r="C10" s="9">
        <v>4.43</v>
      </c>
      <c r="D10" s="9">
        <v>0.88</v>
      </c>
      <c r="E10" s="10">
        <v>0</v>
      </c>
      <c r="F10" s="10">
        <v>0</v>
      </c>
      <c r="G10" s="10">
        <v>0</v>
      </c>
      <c r="H10" s="11">
        <f t="shared" si="0"/>
        <v>9.2050209205020916</v>
      </c>
      <c r="I10" s="11">
        <f t="shared" si="1"/>
        <v>19.864559819413095</v>
      </c>
      <c r="J10" s="10">
        <v>0</v>
      </c>
      <c r="K10" s="10">
        <v>0</v>
      </c>
    </row>
    <row r="11" spans="1:11" ht="28.8" x14ac:dyDescent="0.3">
      <c r="A11" s="5" t="s">
        <v>3</v>
      </c>
      <c r="B11" s="9">
        <v>662.77</v>
      </c>
      <c r="C11" s="9">
        <v>278.48</v>
      </c>
      <c r="D11" s="9">
        <v>253.1</v>
      </c>
      <c r="E11" s="10">
        <v>0</v>
      </c>
      <c r="F11" s="10">
        <v>0</v>
      </c>
      <c r="G11" s="10">
        <v>0</v>
      </c>
      <c r="H11" s="11">
        <f t="shared" si="0"/>
        <v>38.188210087964151</v>
      </c>
      <c r="I11" s="11">
        <f t="shared" si="1"/>
        <v>90.886239586325758</v>
      </c>
      <c r="J11" s="10">
        <v>0</v>
      </c>
      <c r="K11" s="10">
        <v>0</v>
      </c>
    </row>
    <row r="12" spans="1:11" ht="28.8" x14ac:dyDescent="0.3">
      <c r="A12" s="5" t="s">
        <v>4</v>
      </c>
      <c r="B12" s="9">
        <v>360.6</v>
      </c>
      <c r="C12" s="9">
        <v>195.43</v>
      </c>
      <c r="D12" s="9">
        <v>165.3</v>
      </c>
      <c r="E12" s="10">
        <v>0</v>
      </c>
      <c r="F12" s="10">
        <v>0</v>
      </c>
      <c r="G12" s="10">
        <v>0</v>
      </c>
      <c r="H12" s="11">
        <f t="shared" si="0"/>
        <v>45.840266222961731</v>
      </c>
      <c r="I12" s="11">
        <f t="shared" si="1"/>
        <v>84.582715038632756</v>
      </c>
      <c r="J12" s="10">
        <v>0</v>
      </c>
      <c r="K12" s="10">
        <v>0</v>
      </c>
    </row>
    <row r="13" spans="1:11" ht="43.2" x14ac:dyDescent="0.3">
      <c r="A13" s="5" t="s">
        <v>5</v>
      </c>
      <c r="B13" s="9">
        <v>373.81</v>
      </c>
      <c r="C13" s="9">
        <v>192.9</v>
      </c>
      <c r="D13" s="9">
        <v>180.43</v>
      </c>
      <c r="E13" s="10">
        <v>0</v>
      </c>
      <c r="F13" s="10">
        <v>0</v>
      </c>
      <c r="G13" s="10">
        <v>0</v>
      </c>
      <c r="H13" s="11">
        <f t="shared" si="0"/>
        <v>48.267836601482038</v>
      </c>
      <c r="I13" s="11">
        <f t="shared" si="1"/>
        <v>93.53551062726801</v>
      </c>
      <c r="J13" s="10">
        <v>0</v>
      </c>
      <c r="K13" s="10">
        <v>0</v>
      </c>
    </row>
    <row r="14" spans="1:11" ht="28.8" x14ac:dyDescent="0.3">
      <c r="A14" s="5" t="s">
        <v>6</v>
      </c>
      <c r="B14" s="9">
        <v>129.91999999999999</v>
      </c>
      <c r="C14" s="9">
        <v>76.28</v>
      </c>
      <c r="D14" s="9">
        <v>64.400000000000006</v>
      </c>
      <c r="E14" s="10">
        <v>0</v>
      </c>
      <c r="F14" s="10">
        <v>0</v>
      </c>
      <c r="G14" s="10">
        <v>0</v>
      </c>
      <c r="H14" s="11">
        <f t="shared" si="0"/>
        <v>49.568965517241388</v>
      </c>
      <c r="I14" s="11">
        <f t="shared" si="1"/>
        <v>84.425799685369697</v>
      </c>
      <c r="J14" s="10">
        <v>0</v>
      </c>
      <c r="K14" s="10">
        <v>0</v>
      </c>
    </row>
    <row r="15" spans="1:11" ht="28.8" x14ac:dyDescent="0.3">
      <c r="A15" s="5" t="s">
        <v>12</v>
      </c>
      <c r="B15" s="9">
        <v>284.12</v>
      </c>
      <c r="C15" s="9">
        <v>261.99</v>
      </c>
      <c r="D15" s="9">
        <v>246.18</v>
      </c>
      <c r="E15" s="10">
        <v>0</v>
      </c>
      <c r="F15" s="10">
        <v>0</v>
      </c>
      <c r="G15" s="10">
        <v>0</v>
      </c>
      <c r="H15" s="11">
        <f t="shared" si="0"/>
        <v>86.646487399690272</v>
      </c>
      <c r="I15" s="11">
        <f t="shared" si="1"/>
        <v>93.965418527424703</v>
      </c>
      <c r="J15" s="10">
        <v>0</v>
      </c>
      <c r="K15" s="10">
        <v>0</v>
      </c>
    </row>
    <row r="16" spans="1:11" ht="28.8" x14ac:dyDescent="0.3">
      <c r="A16" s="5" t="s">
        <v>7</v>
      </c>
      <c r="B16" s="9">
        <v>10.48</v>
      </c>
      <c r="C16" s="9">
        <v>0.23</v>
      </c>
      <c r="D16" s="9">
        <v>0.23</v>
      </c>
      <c r="E16" s="10">
        <v>0</v>
      </c>
      <c r="F16" s="10">
        <v>0</v>
      </c>
      <c r="G16" s="10">
        <v>0</v>
      </c>
      <c r="H16" s="11">
        <f t="shared" si="0"/>
        <v>2.1946564885496183</v>
      </c>
      <c r="I16" s="11">
        <v>0</v>
      </c>
      <c r="J16" s="10">
        <v>0</v>
      </c>
      <c r="K16" s="10">
        <v>0</v>
      </c>
    </row>
    <row r="17" spans="1:11" ht="28.8" x14ac:dyDescent="0.3">
      <c r="A17" s="5" t="s">
        <v>8</v>
      </c>
      <c r="B17" s="9">
        <v>78.099999999999994</v>
      </c>
      <c r="C17" s="9">
        <v>41.64</v>
      </c>
      <c r="D17" s="9">
        <v>34.56</v>
      </c>
      <c r="E17" s="10">
        <v>0</v>
      </c>
      <c r="F17" s="10">
        <v>0</v>
      </c>
      <c r="G17" s="10">
        <v>0</v>
      </c>
      <c r="H17" s="11">
        <f t="shared" si="0"/>
        <v>44.250960307298335</v>
      </c>
      <c r="I17" s="11">
        <f t="shared" si="1"/>
        <v>82.997118155619589</v>
      </c>
      <c r="J17" s="10">
        <v>0</v>
      </c>
      <c r="K17" s="10">
        <v>0</v>
      </c>
    </row>
    <row r="18" spans="1:11" ht="28.8" x14ac:dyDescent="0.3">
      <c r="A18" s="5" t="s">
        <v>9</v>
      </c>
      <c r="B18" s="9">
        <v>963.4</v>
      </c>
      <c r="C18" s="9">
        <v>309.57</v>
      </c>
      <c r="D18" s="9">
        <v>229.51</v>
      </c>
      <c r="E18" s="10">
        <v>0</v>
      </c>
      <c r="F18" s="10">
        <v>0</v>
      </c>
      <c r="G18" s="10">
        <v>0</v>
      </c>
      <c r="H18" s="11">
        <f t="shared" si="0"/>
        <v>23.822918829146772</v>
      </c>
      <c r="I18" s="11">
        <f t="shared" si="1"/>
        <v>74.13832089672772</v>
      </c>
      <c r="J18" s="10">
        <v>0</v>
      </c>
      <c r="K18" s="10">
        <v>0</v>
      </c>
    </row>
    <row r="19" spans="1:11" x14ac:dyDescent="0.3">
      <c r="A19" s="5" t="s">
        <v>20</v>
      </c>
      <c r="B19" s="9">
        <v>826.85</v>
      </c>
      <c r="C19" s="9">
        <v>122.93</v>
      </c>
      <c r="D19" s="9">
        <v>77.849999999999994</v>
      </c>
      <c r="E19" s="10">
        <v>0</v>
      </c>
      <c r="F19" s="10">
        <v>0</v>
      </c>
      <c r="G19" s="10">
        <v>0</v>
      </c>
      <c r="H19" s="11">
        <f t="shared" si="0"/>
        <v>9.4152506500574464</v>
      </c>
      <c r="I19" s="11">
        <v>0</v>
      </c>
      <c r="J19" s="10">
        <v>0</v>
      </c>
      <c r="K19" s="10">
        <v>0</v>
      </c>
    </row>
    <row r="20" spans="1:11" x14ac:dyDescent="0.3">
      <c r="A20" s="5" t="s">
        <v>21</v>
      </c>
      <c r="B20" s="9">
        <v>96.63</v>
      </c>
      <c r="C20" s="9">
        <v>32.67</v>
      </c>
      <c r="D20" s="9">
        <v>26.33</v>
      </c>
      <c r="E20" s="10">
        <v>0</v>
      </c>
      <c r="F20" s="10">
        <v>0</v>
      </c>
      <c r="G20" s="10">
        <v>0</v>
      </c>
      <c r="H20" s="11">
        <f t="shared" si="0"/>
        <v>27.248266583876646</v>
      </c>
      <c r="I20" s="11">
        <f t="shared" si="1"/>
        <v>80.593816957453313</v>
      </c>
      <c r="J20" s="10">
        <v>0</v>
      </c>
      <c r="K20" s="10">
        <v>0</v>
      </c>
    </row>
    <row r="21" spans="1:11" x14ac:dyDescent="0.3">
      <c r="A21" s="5" t="s">
        <v>22</v>
      </c>
      <c r="B21" s="9">
        <v>1199.1300000000001</v>
      </c>
      <c r="C21" s="9">
        <v>676.9</v>
      </c>
      <c r="D21" s="9">
        <v>433.02</v>
      </c>
      <c r="E21" s="10">
        <v>0</v>
      </c>
      <c r="F21" s="10">
        <v>0</v>
      </c>
      <c r="G21" s="10">
        <v>0</v>
      </c>
      <c r="H21" s="11">
        <f t="shared" si="0"/>
        <v>36.111180605939303</v>
      </c>
      <c r="I21" s="11">
        <f t="shared" si="1"/>
        <v>63.971044467425031</v>
      </c>
      <c r="J21" s="10">
        <v>0</v>
      </c>
      <c r="K21" s="10">
        <v>0</v>
      </c>
    </row>
    <row r="22" spans="1:11" x14ac:dyDescent="0.3">
      <c r="A22" s="5" t="s">
        <v>10</v>
      </c>
      <c r="B22" s="9">
        <v>6.12</v>
      </c>
      <c r="C22" s="9">
        <v>3.78</v>
      </c>
      <c r="D22" s="9">
        <v>0.9</v>
      </c>
      <c r="E22" s="10">
        <v>0</v>
      </c>
      <c r="F22" s="10">
        <v>0</v>
      </c>
      <c r="G22" s="10">
        <v>0</v>
      </c>
      <c r="H22" s="11">
        <f t="shared" si="0"/>
        <v>14.705882352941176</v>
      </c>
      <c r="I22" s="11">
        <f t="shared" si="1"/>
        <v>23.80952380952381</v>
      </c>
      <c r="J22" s="10">
        <v>0</v>
      </c>
      <c r="K22" s="10">
        <v>0</v>
      </c>
    </row>
    <row r="23" spans="1:11" ht="28.8" x14ac:dyDescent="0.3">
      <c r="A23" s="5" t="s">
        <v>13</v>
      </c>
      <c r="B23" s="9">
        <v>567.51</v>
      </c>
      <c r="C23" s="9">
        <v>7.77</v>
      </c>
      <c r="D23" s="9">
        <v>3.02</v>
      </c>
      <c r="E23" s="10">
        <v>0</v>
      </c>
      <c r="F23" s="10">
        <v>0</v>
      </c>
      <c r="G23" s="10">
        <v>0</v>
      </c>
      <c r="H23" s="11">
        <f t="shared" si="0"/>
        <v>0.53214921322972286</v>
      </c>
      <c r="I23" s="11">
        <f t="shared" si="1"/>
        <v>38.867438867438871</v>
      </c>
      <c r="J23" s="10">
        <v>0</v>
      </c>
      <c r="K23" s="10">
        <v>0</v>
      </c>
    </row>
    <row r="24" spans="1:11" x14ac:dyDescent="0.3">
      <c r="A24" s="5" t="s">
        <v>14</v>
      </c>
      <c r="B24" s="9">
        <v>124.67</v>
      </c>
      <c r="C24" s="9">
        <v>72.59</v>
      </c>
      <c r="D24" s="9">
        <v>57.43</v>
      </c>
      <c r="E24" s="10">
        <v>0</v>
      </c>
      <c r="F24" s="10">
        <v>0</v>
      </c>
      <c r="G24" s="10">
        <v>0</v>
      </c>
      <c r="H24" s="11">
        <f t="shared" si="0"/>
        <v>46.065613218897887</v>
      </c>
      <c r="I24" s="11">
        <f t="shared" si="1"/>
        <v>79.115580658492902</v>
      </c>
      <c r="J24" s="10">
        <v>0</v>
      </c>
      <c r="K24" s="10">
        <v>0</v>
      </c>
    </row>
    <row r="25" spans="1:11" s="15" customFormat="1" x14ac:dyDescent="0.3">
      <c r="A25" s="12" t="s">
        <v>11</v>
      </c>
      <c r="B25" s="13">
        <f>SUM(B8:B24)</f>
        <v>14503.550000000001</v>
      </c>
      <c r="C25" s="13">
        <f t="shared" ref="C25:D25" si="2">SUM(C8:C24)</f>
        <v>7136.5899999999992</v>
      </c>
      <c r="D25" s="13">
        <f t="shared" si="2"/>
        <v>6012.7000000000007</v>
      </c>
      <c r="E25" s="14">
        <v>0</v>
      </c>
      <c r="F25" s="14">
        <v>0</v>
      </c>
      <c r="G25" s="14">
        <v>0</v>
      </c>
      <c r="H25" s="6">
        <f t="shared" si="0"/>
        <v>41.456746796473972</v>
      </c>
      <c r="I25" s="6">
        <f t="shared" si="1"/>
        <v>84.251722461287557</v>
      </c>
      <c r="J25" s="14">
        <v>0</v>
      </c>
      <c r="K25" s="14">
        <v>0</v>
      </c>
    </row>
    <row r="26" spans="1:11" x14ac:dyDescent="0.3">
      <c r="A26" s="16" t="s">
        <v>23</v>
      </c>
      <c r="B26" s="10">
        <v>0</v>
      </c>
      <c r="C26" s="10">
        <v>0</v>
      </c>
      <c r="D26" s="10">
        <v>0</v>
      </c>
      <c r="E26" s="17">
        <v>1127.02</v>
      </c>
      <c r="F26" s="17">
        <v>534.19000000000005</v>
      </c>
      <c r="G26" s="17">
        <v>411.48</v>
      </c>
      <c r="H26" s="22">
        <v>0</v>
      </c>
      <c r="I26" s="22">
        <v>0</v>
      </c>
      <c r="J26" s="18">
        <f>G26*100/E26</f>
        <v>36.510443470390946</v>
      </c>
      <c r="K26" s="18">
        <f>G26*100/F26</f>
        <v>77.028772534117067</v>
      </c>
    </row>
    <row r="27" spans="1:11" x14ac:dyDescent="0.3">
      <c r="A27" s="16" t="s">
        <v>24</v>
      </c>
      <c r="B27" s="10">
        <v>0</v>
      </c>
      <c r="C27" s="10">
        <v>0</v>
      </c>
      <c r="D27" s="10">
        <v>0</v>
      </c>
      <c r="E27" s="17">
        <v>9639.02</v>
      </c>
      <c r="F27" s="17">
        <v>5091.8</v>
      </c>
      <c r="G27" s="17">
        <v>4602.97</v>
      </c>
      <c r="H27" s="22">
        <v>0</v>
      </c>
      <c r="I27" s="22">
        <v>0</v>
      </c>
      <c r="J27" s="18">
        <f t="shared" ref="J27:J45" si="3">G27*100/E27</f>
        <v>47.753506061819557</v>
      </c>
      <c r="K27" s="18">
        <f t="shared" ref="K27:K45" si="4">G27*100/F27</f>
        <v>90.399662201971793</v>
      </c>
    </row>
    <row r="28" spans="1:11" x14ac:dyDescent="0.3">
      <c r="A28" s="16" t="s">
        <v>25</v>
      </c>
      <c r="B28" s="10">
        <v>0</v>
      </c>
      <c r="C28" s="10">
        <v>0</v>
      </c>
      <c r="D28" s="10">
        <v>0</v>
      </c>
      <c r="E28" s="17">
        <v>302.52</v>
      </c>
      <c r="F28" s="17">
        <v>156.86000000000001</v>
      </c>
      <c r="G28" s="17">
        <v>101.12</v>
      </c>
      <c r="H28" s="22">
        <v>0</v>
      </c>
      <c r="I28" s="22">
        <v>0</v>
      </c>
      <c r="J28" s="18">
        <f t="shared" si="3"/>
        <v>33.425889197408438</v>
      </c>
      <c r="K28" s="18">
        <f t="shared" si="4"/>
        <v>64.465128139742447</v>
      </c>
    </row>
    <row r="29" spans="1:11" x14ac:dyDescent="0.3">
      <c r="A29" s="16" t="s">
        <v>26</v>
      </c>
      <c r="B29" s="10">
        <v>0</v>
      </c>
      <c r="C29" s="10">
        <v>0</v>
      </c>
      <c r="D29" s="10">
        <v>0</v>
      </c>
      <c r="E29" s="17">
        <v>766.62</v>
      </c>
      <c r="F29" s="17">
        <v>423.62</v>
      </c>
      <c r="G29" s="17">
        <v>306.91000000000003</v>
      </c>
      <c r="H29" s="22">
        <v>0</v>
      </c>
      <c r="I29" s="22">
        <v>0</v>
      </c>
      <c r="J29" s="18">
        <f t="shared" si="3"/>
        <v>40.034175993321334</v>
      </c>
      <c r="K29" s="18">
        <f t="shared" si="4"/>
        <v>72.449364996931223</v>
      </c>
    </row>
    <row r="30" spans="1:11" x14ac:dyDescent="0.3">
      <c r="A30" s="16" t="s">
        <v>27</v>
      </c>
      <c r="B30" s="10">
        <v>0</v>
      </c>
      <c r="C30" s="10">
        <v>0</v>
      </c>
      <c r="D30" s="10">
        <v>0</v>
      </c>
      <c r="E30" s="17">
        <v>7.02</v>
      </c>
      <c r="F30" s="17">
        <v>6.83</v>
      </c>
      <c r="G30" s="17">
        <v>1.41</v>
      </c>
      <c r="H30" s="22">
        <v>0</v>
      </c>
      <c r="I30" s="22">
        <v>0</v>
      </c>
      <c r="J30" s="18">
        <f t="shared" si="3"/>
        <v>20.085470085470085</v>
      </c>
      <c r="K30" s="18">
        <f t="shared" si="4"/>
        <v>20.644216691068813</v>
      </c>
    </row>
    <row r="31" spans="1:11" x14ac:dyDescent="0.3">
      <c r="A31" s="16" t="s">
        <v>28</v>
      </c>
      <c r="B31" s="10">
        <v>0</v>
      </c>
      <c r="C31" s="10">
        <v>0</v>
      </c>
      <c r="D31" s="10">
        <v>0</v>
      </c>
      <c r="E31" s="17">
        <v>600.38</v>
      </c>
      <c r="F31" s="17">
        <v>0.68</v>
      </c>
      <c r="G31" s="17">
        <v>0.36</v>
      </c>
      <c r="H31" s="22">
        <v>0</v>
      </c>
      <c r="I31" s="22">
        <v>0</v>
      </c>
      <c r="J31" s="18">
        <f t="shared" si="3"/>
        <v>5.9962024051434089E-2</v>
      </c>
      <c r="K31" s="18">
        <f t="shared" si="4"/>
        <v>52.941176470588232</v>
      </c>
    </row>
    <row r="32" spans="1:11" x14ac:dyDescent="0.3">
      <c r="A32" s="16" t="s">
        <v>29</v>
      </c>
      <c r="B32" s="10">
        <v>0</v>
      </c>
      <c r="C32" s="10">
        <v>0</v>
      </c>
      <c r="D32" s="10">
        <v>0</v>
      </c>
      <c r="E32" s="17">
        <v>238.79</v>
      </c>
      <c r="F32" s="17">
        <v>128.76</v>
      </c>
      <c r="G32" s="17">
        <v>69.95</v>
      </c>
      <c r="H32" s="22">
        <v>0</v>
      </c>
      <c r="I32" s="22">
        <v>0</v>
      </c>
      <c r="J32" s="18">
        <f t="shared" si="3"/>
        <v>29.293521504250599</v>
      </c>
      <c r="K32" s="18">
        <f t="shared" si="4"/>
        <v>54.325877601739677</v>
      </c>
    </row>
    <row r="33" spans="1:11" x14ac:dyDescent="0.3">
      <c r="A33" s="16" t="s">
        <v>30</v>
      </c>
      <c r="B33" s="10">
        <v>0</v>
      </c>
      <c r="C33" s="10">
        <v>0</v>
      </c>
      <c r="D33" s="10">
        <v>0</v>
      </c>
      <c r="E33" s="17">
        <v>131.88</v>
      </c>
      <c r="F33" s="17">
        <v>1.68</v>
      </c>
      <c r="G33" s="17">
        <v>0.95</v>
      </c>
      <c r="H33" s="22">
        <v>0</v>
      </c>
      <c r="I33" s="22">
        <v>0</v>
      </c>
      <c r="J33" s="18">
        <f t="shared" si="3"/>
        <v>0.72035183500151656</v>
      </c>
      <c r="K33" s="18">
        <f t="shared" si="4"/>
        <v>56.547619047619051</v>
      </c>
    </row>
    <row r="34" spans="1:11" x14ac:dyDescent="0.3">
      <c r="A34" s="16" t="s">
        <v>31</v>
      </c>
      <c r="B34" s="10">
        <v>0</v>
      </c>
      <c r="C34" s="10">
        <v>0</v>
      </c>
      <c r="D34" s="10">
        <v>0</v>
      </c>
      <c r="E34" s="17">
        <v>1201.94</v>
      </c>
      <c r="F34" s="17">
        <v>94.18</v>
      </c>
      <c r="G34" s="17">
        <v>13.07</v>
      </c>
      <c r="H34" s="22">
        <v>0</v>
      </c>
      <c r="I34" s="22">
        <v>0</v>
      </c>
      <c r="J34" s="18">
        <f t="shared" si="3"/>
        <v>1.0874086892856547</v>
      </c>
      <c r="K34" s="18">
        <f t="shared" si="4"/>
        <v>13.877681036313442</v>
      </c>
    </row>
    <row r="35" spans="1:11" x14ac:dyDescent="0.3">
      <c r="A35" s="16" t="s">
        <v>32</v>
      </c>
      <c r="B35" s="10">
        <v>0</v>
      </c>
      <c r="C35" s="10">
        <v>0</v>
      </c>
      <c r="D35" s="10">
        <v>0</v>
      </c>
      <c r="E35" s="17">
        <v>57.08</v>
      </c>
      <c r="F35" s="17">
        <v>24.24</v>
      </c>
      <c r="G35" s="17">
        <v>15.5</v>
      </c>
      <c r="H35" s="22">
        <v>0</v>
      </c>
      <c r="I35" s="22">
        <v>0</v>
      </c>
      <c r="J35" s="18">
        <f t="shared" si="3"/>
        <v>27.154870357393133</v>
      </c>
      <c r="K35" s="18">
        <f t="shared" si="4"/>
        <v>63.943894389438945</v>
      </c>
    </row>
    <row r="36" spans="1:11" x14ac:dyDescent="0.3">
      <c r="A36" s="16" t="s">
        <v>33</v>
      </c>
      <c r="B36" s="10">
        <v>0</v>
      </c>
      <c r="C36" s="10">
        <v>0</v>
      </c>
      <c r="D36" s="10">
        <v>0</v>
      </c>
      <c r="E36" s="17">
        <v>1962.5</v>
      </c>
      <c r="F36" s="17">
        <v>1118.29</v>
      </c>
      <c r="G36" s="17">
        <v>754.73</v>
      </c>
      <c r="H36" s="22">
        <v>0</v>
      </c>
      <c r="I36" s="22">
        <v>0</v>
      </c>
      <c r="J36" s="18">
        <f t="shared" si="3"/>
        <v>38.457579617834398</v>
      </c>
      <c r="K36" s="18">
        <f t="shared" si="4"/>
        <v>67.489649375385639</v>
      </c>
    </row>
    <row r="37" spans="1:11" ht="28.8" x14ac:dyDescent="0.3">
      <c r="A37" s="16" t="s">
        <v>34</v>
      </c>
      <c r="B37" s="10">
        <v>0</v>
      </c>
      <c r="C37" s="10">
        <v>0</v>
      </c>
      <c r="D37" s="10">
        <v>0</v>
      </c>
      <c r="E37" s="17">
        <v>151.78</v>
      </c>
      <c r="F37" s="17">
        <v>76.23</v>
      </c>
      <c r="G37" s="17">
        <v>47.67</v>
      </c>
      <c r="H37" s="22">
        <v>0</v>
      </c>
      <c r="I37" s="22">
        <v>0</v>
      </c>
      <c r="J37" s="18">
        <f t="shared" si="3"/>
        <v>31.407300039530899</v>
      </c>
      <c r="K37" s="18">
        <f t="shared" si="4"/>
        <v>62.534435261707983</v>
      </c>
    </row>
    <row r="38" spans="1:11" x14ac:dyDescent="0.3">
      <c r="A38" s="16" t="s">
        <v>35</v>
      </c>
      <c r="B38" s="10">
        <v>0</v>
      </c>
      <c r="C38" s="10">
        <v>0</v>
      </c>
      <c r="D38" s="10">
        <v>0</v>
      </c>
      <c r="E38" s="17">
        <v>880.11</v>
      </c>
      <c r="F38" s="17">
        <v>398.47</v>
      </c>
      <c r="G38" s="17">
        <v>336.46</v>
      </c>
      <c r="H38" s="22">
        <v>0</v>
      </c>
      <c r="I38" s="22">
        <v>0</v>
      </c>
      <c r="J38" s="18">
        <f t="shared" si="3"/>
        <v>38.229312245060278</v>
      </c>
      <c r="K38" s="18">
        <f t="shared" si="4"/>
        <v>84.437975255351716</v>
      </c>
    </row>
    <row r="39" spans="1:11" x14ac:dyDescent="0.3">
      <c r="A39" s="16" t="s">
        <v>36</v>
      </c>
      <c r="B39" s="10">
        <v>0</v>
      </c>
      <c r="C39" s="10">
        <v>0</v>
      </c>
      <c r="D39" s="10">
        <v>0</v>
      </c>
      <c r="E39" s="17">
        <v>407.58</v>
      </c>
      <c r="F39" s="17">
        <v>201.05</v>
      </c>
      <c r="G39" s="17">
        <v>147.57</v>
      </c>
      <c r="H39" s="22">
        <v>0</v>
      </c>
      <c r="I39" s="22">
        <v>0</v>
      </c>
      <c r="J39" s="18">
        <f t="shared" si="3"/>
        <v>36.206388929780658</v>
      </c>
      <c r="K39" s="18">
        <f t="shared" si="4"/>
        <v>73.399651827903497</v>
      </c>
    </row>
    <row r="40" spans="1:11" x14ac:dyDescent="0.3">
      <c r="A40" s="16" t="s">
        <v>37</v>
      </c>
      <c r="B40" s="10">
        <v>0</v>
      </c>
      <c r="C40" s="10">
        <v>0</v>
      </c>
      <c r="D40" s="10">
        <v>0</v>
      </c>
      <c r="E40" s="17">
        <v>4.3899999999999997</v>
      </c>
      <c r="F40" s="17">
        <v>2.02</v>
      </c>
      <c r="G40" s="17">
        <v>1.32</v>
      </c>
      <c r="H40" s="22">
        <v>0</v>
      </c>
      <c r="I40" s="22">
        <v>0</v>
      </c>
      <c r="J40" s="18">
        <f t="shared" si="3"/>
        <v>30.06833712984055</v>
      </c>
      <c r="K40" s="18">
        <f t="shared" si="4"/>
        <v>65.346534653465341</v>
      </c>
    </row>
    <row r="41" spans="1:11" x14ac:dyDescent="0.3">
      <c r="A41" s="16" t="s">
        <v>38</v>
      </c>
      <c r="B41" s="10">
        <v>0</v>
      </c>
      <c r="C41" s="10">
        <v>0</v>
      </c>
      <c r="D41" s="10">
        <v>0</v>
      </c>
      <c r="E41" s="17">
        <v>2847.07</v>
      </c>
      <c r="F41" s="17">
        <v>1018.33</v>
      </c>
      <c r="G41" s="17">
        <v>810.95</v>
      </c>
      <c r="H41" s="22">
        <v>0</v>
      </c>
      <c r="I41" s="22">
        <v>0</v>
      </c>
      <c r="J41" s="18">
        <f t="shared" si="3"/>
        <v>28.483669175678855</v>
      </c>
      <c r="K41" s="18">
        <f t="shared" si="4"/>
        <v>79.635285221882882</v>
      </c>
    </row>
    <row r="42" spans="1:11" x14ac:dyDescent="0.3">
      <c r="A42" s="16" t="s">
        <v>39</v>
      </c>
      <c r="B42" s="10">
        <v>0</v>
      </c>
      <c r="C42" s="10">
        <v>0</v>
      </c>
      <c r="D42" s="10">
        <v>0</v>
      </c>
      <c r="E42" s="17">
        <v>797.11</v>
      </c>
      <c r="F42" s="17">
        <v>118.59</v>
      </c>
      <c r="G42" s="17">
        <v>16.670000000000002</v>
      </c>
      <c r="H42" s="22">
        <v>0</v>
      </c>
      <c r="I42" s="22">
        <v>0</v>
      </c>
      <c r="J42" s="18">
        <f t="shared" si="3"/>
        <v>2.0913048387299122</v>
      </c>
      <c r="K42" s="18">
        <f t="shared" si="4"/>
        <v>14.056834471709251</v>
      </c>
    </row>
    <row r="43" spans="1:11" x14ac:dyDescent="0.3">
      <c r="A43" s="16" t="s">
        <v>40</v>
      </c>
      <c r="B43" s="10">
        <v>0</v>
      </c>
      <c r="C43" s="10">
        <v>0</v>
      </c>
      <c r="D43" s="10">
        <v>0</v>
      </c>
      <c r="E43" s="17">
        <v>39.72</v>
      </c>
      <c r="F43" s="17">
        <v>22.99</v>
      </c>
      <c r="G43" s="17">
        <v>14.53</v>
      </c>
      <c r="H43" s="22">
        <v>0</v>
      </c>
      <c r="I43" s="22">
        <v>0</v>
      </c>
      <c r="J43" s="18">
        <f t="shared" si="3"/>
        <v>36.581067472306145</v>
      </c>
      <c r="K43" s="18">
        <f t="shared" si="4"/>
        <v>63.201391909525888</v>
      </c>
    </row>
    <row r="44" spans="1:11" x14ac:dyDescent="0.3">
      <c r="A44" s="16" t="s">
        <v>41</v>
      </c>
      <c r="B44" s="10">
        <v>0</v>
      </c>
      <c r="C44" s="10">
        <v>0</v>
      </c>
      <c r="D44" s="10">
        <v>0</v>
      </c>
      <c r="E44" s="17">
        <v>626.16999999999996</v>
      </c>
      <c r="F44" s="17">
        <v>392.84</v>
      </c>
      <c r="G44" s="17">
        <v>388.25</v>
      </c>
      <c r="H44" s="22">
        <v>0</v>
      </c>
      <c r="I44" s="22">
        <v>0</v>
      </c>
      <c r="J44" s="18">
        <f t="shared" si="3"/>
        <v>62.003928645575485</v>
      </c>
      <c r="K44" s="18">
        <f t="shared" si="4"/>
        <v>98.831585378271058</v>
      </c>
    </row>
    <row r="45" spans="1:11" s="15" customFormat="1" x14ac:dyDescent="0.3">
      <c r="A45" s="19" t="s">
        <v>11</v>
      </c>
      <c r="B45" s="20">
        <v>0</v>
      </c>
      <c r="C45" s="20">
        <v>0</v>
      </c>
      <c r="D45" s="20">
        <v>0</v>
      </c>
      <c r="E45" s="21">
        <f>SUM(E26:E44)</f>
        <v>21788.700000000004</v>
      </c>
      <c r="F45" s="21">
        <f t="shared" ref="F45:G45" si="5">SUM(F26:F44)</f>
        <v>9811.65</v>
      </c>
      <c r="G45" s="21">
        <f t="shared" si="5"/>
        <v>8041.8699999999981</v>
      </c>
      <c r="H45" s="20">
        <v>0</v>
      </c>
      <c r="I45" s="20">
        <v>0</v>
      </c>
      <c r="J45" s="20">
        <f t="shared" si="3"/>
        <v>36.908443367433563</v>
      </c>
      <c r="K45" s="20">
        <f t="shared" si="4"/>
        <v>81.962462990424626</v>
      </c>
    </row>
    <row r="47" spans="1:11" x14ac:dyDescent="0.3">
      <c r="A47" s="23" t="s">
        <v>48</v>
      </c>
    </row>
    <row r="48" spans="1:11" x14ac:dyDescent="0.3">
      <c r="A48" s="23" t="s">
        <v>49</v>
      </c>
    </row>
  </sheetData>
  <mergeCells count="3">
    <mergeCell ref="A5:B5"/>
    <mergeCell ref="A3:D3"/>
    <mergeCell ref="A2:K2"/>
  </mergeCells>
  <pageMargins left="0" right="0" top="0" bottom="0.31496062992125984" header="0" footer="0.11811023622047245"/>
  <pageSetup paperSize="9" scale="58" orientation="landscape" r:id="rId1"/>
  <headerFooter>
    <evenHeader>&amp;LФКУ Администрации Одинцовского муниципального района</evenHeader>
    <evenFooter>&amp;L 30.08.2018 14:44:12&amp;R&amp;P/&amp;N</evenFooter>
    <firstHeader>&amp;LФКУ Администрации Одинцовского муниципального района</firstHeader>
    <firstFooter>&amp;L 30.08.2018 14:44:12&amp;R&amp;P/&amp;N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Синдияшкин  Максим Викторович</dc:creator>
  <cp:lastModifiedBy>Лаврухина Анна Николаевна</cp:lastModifiedBy>
  <cp:lastPrinted>2020-07-24T07:29:02Z</cp:lastPrinted>
  <dcterms:created xsi:type="dcterms:W3CDTF">2018-08-30T11:44:12Z</dcterms:created>
  <dcterms:modified xsi:type="dcterms:W3CDTF">2020-07-24T08:43:11Z</dcterms:modified>
</cp:coreProperties>
</file>