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3250" windowHeight="13170"/>
  </bookViews>
  <sheets>
    <sheet name="Лист 1" sheetId="1" r:id="rId1"/>
  </sheets>
  <definedNames>
    <definedName name="_xlnm.Print_Titles" localSheetId="0">'Лист 1'!#REF!</definedName>
  </definedNames>
  <calcPr calcId="145621"/>
</workbook>
</file>

<file path=xl/calcChain.xml><?xml version="1.0" encoding="utf-8"?>
<calcChain xmlns="http://schemas.openxmlformats.org/spreadsheetml/2006/main">
  <c r="K24" i="1" l="1"/>
  <c r="J24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7" i="1"/>
  <c r="E27" i="1"/>
  <c r="D27" i="1" l="1"/>
  <c r="I27" i="1" s="1"/>
  <c r="C27" i="1"/>
  <c r="B27" i="1" l="1"/>
  <c r="H27" i="1" s="1"/>
  <c r="J27" i="1" l="1"/>
  <c r="K2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K7" i="1"/>
  <c r="J7" i="1"/>
</calcChain>
</file>

<file path=xl/sharedStrings.xml><?xml version="1.0" encoding="utf-8"?>
<sst xmlns="http://schemas.openxmlformats.org/spreadsheetml/2006/main" count="34" uniqueCount="34">
  <si>
    <t>Всего:</t>
  </si>
  <si>
    <t>План 2020 года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</si>
  <si>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</si>
  <si>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</si>
  <si>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</si>
  <si>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</si>
  <si>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</si>
  <si>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</si>
  <si>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</si>
  <si>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</si>
  <si>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</si>
  <si>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</si>
  <si>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</si>
  <si>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</si>
  <si>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</si>
  <si>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</si>
  <si>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</si>
  <si>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</si>
  <si>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</si>
  <si>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</si>
  <si>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</si>
  <si>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Единицы измерения: млн. руб.</t>
  </si>
  <si>
    <t xml:space="preserve">Наименование </t>
  </si>
  <si>
    <t>План 2021 года</t>
  </si>
  <si>
    <t>% испонения плана 2020 года</t>
  </si>
  <si>
    <t>% исполнения плана 2021 года</t>
  </si>
  <si>
    <t>Кассовый план на 1 полугодие 2020 года</t>
  </si>
  <si>
    <t xml:space="preserve">       Муниципальная программа "Переселение граждан из аварийного жилищного фонда"</t>
  </si>
  <si>
    <t>Исполнено за 1 полугодие 2020 года</t>
  </si>
  <si>
    <t>Кассовый план на 1 полугодие 2021 года</t>
  </si>
  <si>
    <t>Исполнено за 1 полугодие 2021 года</t>
  </si>
  <si>
    <t>% исполнения кассового плана за 1 полугодие 2020 года</t>
  </si>
  <si>
    <t>% исполнения кассового плана за 1 полугодие 2021 года</t>
  </si>
  <si>
    <t>Исполнение бюджета Одинцовского городского округа за 1 полугодие 2020 года и 1 полугодие 2021 года в разрезе муниципальных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</si>
</sst>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[Red]\-#,##0.00"/>
    <numFmt numFmtId="165" formatCode="0.000"/>
    <numFmt numFmtId="166" formatCode="#,##0.000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" fillId="0" borderId="0"/>
  </cellStyleXfs>
  <cellXfs count="21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/>
    <xf numFmtId="0" fontId="5" fillId="0" borderId="1" xfId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2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vertical="center"/>
    </xf>
    <xf numFmtId="2" fontId="4" fillId="0" borderId="1" xfId="0" applyNumberFormat="1" applyFont="1" applyFill="1" applyBorder="1" applyAlignment="1" applyProtection="1">
      <alignment vertical="center"/>
    </xf>
    <xf numFmtId="0" fontId="5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166" fontId="6" fillId="0" borderId="1" xfId="1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 applyProtection="1">
      <alignment horizontal="right" vertical="center" wrapText="1"/>
    </xf>
    <xf numFmtId="166" fontId="5" fillId="0" borderId="1" xfId="1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workbookViewId="0">
      <selection activeCell="D16" sqref="D16"/>
    </sheetView>
  </sheetViews>
  <sheetFormatPr defaultColWidth="8.85546875" defaultRowHeight="15" x14ac:dyDescent="0.25"/>
  <cols>
    <col min="1" max="1" width="95.85546875" style="2" customWidth="1"/>
    <col min="2" max="2" width="12.5703125" style="2" customWidth="1"/>
    <col min="3" max="3" width="13.42578125" style="2" customWidth="1"/>
    <col min="4" max="4" width="12.5703125" style="2" customWidth="1"/>
    <col min="5" max="5" width="12.28515625" style="2" customWidth="1"/>
    <col min="6" max="6" width="13" style="2" customWidth="1"/>
    <col min="7" max="7" width="12.42578125" style="2" customWidth="1"/>
    <col min="8" max="8" width="13" style="2" customWidth="1"/>
    <col min="9" max="9" width="15" style="2" customWidth="1"/>
    <col min="10" max="10" width="13" style="2" customWidth="1"/>
    <col min="11" max="11" width="15" style="2" customWidth="1"/>
    <col min="12" max="16384" width="8.85546875" style="2"/>
  </cols>
  <sheetData>
    <row r="1" spans="1:11" ht="31.9" customHeight="1" x14ac:dyDescent="0.25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11" x14ac:dyDescent="0.25">
      <c r="A3" s="1"/>
    </row>
    <row r="4" spans="1:11" x14ac:dyDescent="0.25">
      <c r="A4" s="18" t="s">
        <v>21</v>
      </c>
      <c r="B4" s="19"/>
    </row>
    <row r="5" spans="1:11" s="14" customFormat="1" ht="85.5" x14ac:dyDescent="0.25">
      <c r="A5" s="13" t="s">
        <v>22</v>
      </c>
      <c r="B5" s="13" t="s">
        <v>1</v>
      </c>
      <c r="C5" s="13" t="s">
        <v>26</v>
      </c>
      <c r="D5" s="13" t="s">
        <v>28</v>
      </c>
      <c r="E5" s="13" t="s">
        <v>23</v>
      </c>
      <c r="F5" s="13" t="s">
        <v>29</v>
      </c>
      <c r="G5" s="13" t="s">
        <v>30</v>
      </c>
      <c r="H5" s="13" t="s">
        <v>24</v>
      </c>
      <c r="I5" s="13" t="s">
        <v>31</v>
      </c>
      <c r="J5" s="13" t="s">
        <v>25</v>
      </c>
      <c r="K5" s="13" t="s">
        <v>32</v>
      </c>
    </row>
    <row r="6" spans="1:1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6">
        <v>8</v>
      </c>
      <c r="I6" s="6">
        <v>9</v>
      </c>
      <c r="J6" s="6">
        <v>10</v>
      </c>
      <c r="K6" s="6">
        <v>11</v>
      </c>
    </row>
    <row r="7" spans="1:11" x14ac:dyDescent="0.25">
      <c r="A7" s="5" t="s">
        <v>2</v>
      </c>
      <c r="B7" s="15">
        <v>1127.0219999999999</v>
      </c>
      <c r="C7" s="16">
        <v>534.19399999999996</v>
      </c>
      <c r="D7" s="16">
        <v>411.48500000000001</v>
      </c>
      <c r="E7" s="12">
        <v>1559.5229999999999</v>
      </c>
      <c r="F7" s="12">
        <v>724.13599999999997</v>
      </c>
      <c r="G7" s="12">
        <v>697.77700000000004</v>
      </c>
      <c r="H7" s="8">
        <f>D7*100/B7</f>
        <v>36.510822326449706</v>
      </c>
      <c r="I7" s="8">
        <f>D7*100/C7</f>
        <v>77.029131738656744</v>
      </c>
      <c r="J7" s="9">
        <f>G7*100/E7</f>
        <v>44.742975897117269</v>
      </c>
      <c r="K7" s="9">
        <f>G7*100/F7</f>
        <v>96.359937912215401</v>
      </c>
    </row>
    <row r="8" spans="1:11" x14ac:dyDescent="0.25">
      <c r="A8" s="5" t="s">
        <v>3</v>
      </c>
      <c r="B8" s="15">
        <v>9639.0249999999996</v>
      </c>
      <c r="C8" s="16">
        <v>5109.3519999999999</v>
      </c>
      <c r="D8" s="16">
        <v>4602.973</v>
      </c>
      <c r="E8" s="12">
        <v>9469.9779999999992</v>
      </c>
      <c r="F8" s="12">
        <v>5445.2430000000004</v>
      </c>
      <c r="G8" s="12">
        <v>5108.9679999999998</v>
      </c>
      <c r="H8" s="8">
        <f t="shared" ref="H8:H27" si="0">D8*100/B8</f>
        <v>47.753512414378008</v>
      </c>
      <c r="I8" s="8">
        <f t="shared" ref="I8:I27" si="1">D8*100/C8</f>
        <v>90.089173734751498</v>
      </c>
      <c r="J8" s="9">
        <f t="shared" ref="J8:K26" si="2">G8*100/E8</f>
        <v>53.949101043318159</v>
      </c>
      <c r="K8" s="9">
        <f t="shared" ref="K8:K26" si="3">G8*100/F8</f>
        <v>93.82442620099782</v>
      </c>
    </row>
    <row r="9" spans="1:11" x14ac:dyDescent="0.25">
      <c r="A9" s="5" t="s">
        <v>4</v>
      </c>
      <c r="B9" s="15">
        <v>302.52300000000002</v>
      </c>
      <c r="C9" s="16">
        <v>156.85599999999999</v>
      </c>
      <c r="D9" s="16">
        <v>101.11799999999999</v>
      </c>
      <c r="E9" s="12">
        <v>314.54000000000002</v>
      </c>
      <c r="F9" s="12">
        <v>157.84299999999999</v>
      </c>
      <c r="G9" s="12">
        <v>134.59299999999999</v>
      </c>
      <c r="H9" s="8">
        <f t="shared" si="0"/>
        <v>33.424896619430584</v>
      </c>
      <c r="I9" s="8">
        <f t="shared" si="1"/>
        <v>64.4654970163717</v>
      </c>
      <c r="J9" s="9">
        <f t="shared" si="2"/>
        <v>42.790424111400768</v>
      </c>
      <c r="K9" s="9">
        <f t="shared" si="3"/>
        <v>85.270173526858969</v>
      </c>
    </row>
    <row r="10" spans="1:11" x14ac:dyDescent="0.25">
      <c r="A10" s="5" t="s">
        <v>5</v>
      </c>
      <c r="B10" s="15">
        <v>766.61900000000003</v>
      </c>
      <c r="C10" s="16">
        <v>423.85199999999998</v>
      </c>
      <c r="D10" s="16">
        <v>306.90699999999998</v>
      </c>
      <c r="E10" s="12">
        <v>789.27800000000002</v>
      </c>
      <c r="F10" s="12">
        <v>382.32</v>
      </c>
      <c r="G10" s="12">
        <v>353.48899999999998</v>
      </c>
      <c r="H10" s="8">
        <f t="shared" si="0"/>
        <v>40.033836886380321</v>
      </c>
      <c r="I10" s="8">
        <f t="shared" si="1"/>
        <v>72.409001255155104</v>
      </c>
      <c r="J10" s="9">
        <f t="shared" si="2"/>
        <v>44.786374382663638</v>
      </c>
      <c r="K10" s="9">
        <f t="shared" si="3"/>
        <v>92.45893492362417</v>
      </c>
    </row>
    <row r="11" spans="1:11" x14ac:dyDescent="0.25">
      <c r="A11" s="5" t="s">
        <v>6</v>
      </c>
      <c r="B11" s="15">
        <v>7.0190000000000001</v>
      </c>
      <c r="C11" s="16">
        <v>6.7320000000000002</v>
      </c>
      <c r="D11" s="16">
        <v>1.411</v>
      </c>
      <c r="E11" s="12">
        <v>6.5380000000000003</v>
      </c>
      <c r="F11" s="12">
        <v>6.3470000000000004</v>
      </c>
      <c r="G11" s="12">
        <v>3.88</v>
      </c>
      <c r="H11" s="8">
        <f t="shared" si="0"/>
        <v>20.102578714916653</v>
      </c>
      <c r="I11" s="8">
        <f t="shared" si="1"/>
        <v>20.959595959595958</v>
      </c>
      <c r="J11" s="9">
        <f t="shared" si="2"/>
        <v>59.345365555215658</v>
      </c>
      <c r="K11" s="9">
        <f t="shared" si="3"/>
        <v>61.131243106979674</v>
      </c>
    </row>
    <row r="12" spans="1:11" x14ac:dyDescent="0.25">
      <c r="A12" s="5" t="s">
        <v>7</v>
      </c>
      <c r="B12" s="15">
        <v>600.38400000000001</v>
      </c>
      <c r="C12" s="16">
        <v>0.67600000000000005</v>
      </c>
      <c r="D12" s="16">
        <v>0.36099999999999999</v>
      </c>
      <c r="E12" s="12">
        <v>1042.9839999999999</v>
      </c>
      <c r="F12" s="12">
        <v>483.17399999999998</v>
      </c>
      <c r="G12" s="12">
        <v>473.48700000000002</v>
      </c>
      <c r="H12" s="8">
        <f t="shared" si="0"/>
        <v>6.0128184628504423E-2</v>
      </c>
      <c r="I12" s="8">
        <f t="shared" si="1"/>
        <v>53.402366863905321</v>
      </c>
      <c r="J12" s="9">
        <f t="shared" si="2"/>
        <v>45.397340707048244</v>
      </c>
      <c r="K12" s="9">
        <f t="shared" si="3"/>
        <v>97.995132188404185</v>
      </c>
    </row>
    <row r="13" spans="1:11" ht="28.5" x14ac:dyDescent="0.25">
      <c r="A13" s="5" t="s">
        <v>8</v>
      </c>
      <c r="B13" s="15">
        <v>238.78899999999999</v>
      </c>
      <c r="C13" s="16">
        <v>128.75700000000001</v>
      </c>
      <c r="D13" s="16">
        <v>69.953000000000003</v>
      </c>
      <c r="E13" s="12">
        <v>275.12599999999998</v>
      </c>
      <c r="F13" s="12">
        <v>137.25399999999999</v>
      </c>
      <c r="G13" s="12">
        <v>89.361999999999995</v>
      </c>
      <c r="H13" s="8">
        <f t="shared" si="0"/>
        <v>29.294900518868126</v>
      </c>
      <c r="I13" s="8">
        <f t="shared" si="1"/>
        <v>54.329473349021804</v>
      </c>
      <c r="J13" s="9">
        <f t="shared" si="2"/>
        <v>32.480390802759459</v>
      </c>
      <c r="K13" s="9">
        <f t="shared" si="3"/>
        <v>65.107027846182987</v>
      </c>
    </row>
    <row r="14" spans="1:11" x14ac:dyDescent="0.25">
      <c r="A14" s="5" t="s">
        <v>9</v>
      </c>
      <c r="B14" s="15">
        <v>131.881</v>
      </c>
      <c r="C14" s="16">
        <v>1.6819999999999999</v>
      </c>
      <c r="D14" s="16">
        <v>0.95199999999999996</v>
      </c>
      <c r="E14" s="12">
        <v>100.84099999999999</v>
      </c>
      <c r="F14" s="12">
        <v>9.1</v>
      </c>
      <c r="G14" s="12">
        <v>7.7889999999999997</v>
      </c>
      <c r="H14" s="8">
        <f t="shared" si="0"/>
        <v>0.72186289154616656</v>
      </c>
      <c r="I14" s="8">
        <f t="shared" si="1"/>
        <v>56.59928656361474</v>
      </c>
      <c r="J14" s="9">
        <f t="shared" si="2"/>
        <v>7.7240408167312902</v>
      </c>
      <c r="K14" s="9">
        <f t="shared" si="3"/>
        <v>85.593406593406598</v>
      </c>
    </row>
    <row r="15" spans="1:11" ht="28.5" x14ac:dyDescent="0.25">
      <c r="A15" s="5" t="s">
        <v>10</v>
      </c>
      <c r="B15" s="15">
        <v>1201.9359999999999</v>
      </c>
      <c r="C15" s="16">
        <v>54.427999999999997</v>
      </c>
      <c r="D15" s="16">
        <v>13.071999999999999</v>
      </c>
      <c r="E15" s="12">
        <v>1481.704</v>
      </c>
      <c r="F15" s="12">
        <v>205.12700000000001</v>
      </c>
      <c r="G15" s="12">
        <v>111.24299999999999</v>
      </c>
      <c r="H15" s="8">
        <f t="shared" si="0"/>
        <v>1.0875787063537492</v>
      </c>
      <c r="I15" s="8">
        <f t="shared" si="1"/>
        <v>24.01705004776953</v>
      </c>
      <c r="J15" s="9">
        <f t="shared" si="2"/>
        <v>7.5077748322202007</v>
      </c>
      <c r="K15" s="9">
        <f t="shared" si="3"/>
        <v>54.231281108776507</v>
      </c>
    </row>
    <row r="16" spans="1:11" x14ac:dyDescent="0.25">
      <c r="A16" s="5" t="s">
        <v>11</v>
      </c>
      <c r="B16" s="15">
        <v>57.085000000000001</v>
      </c>
      <c r="C16" s="16">
        <v>24.236999999999998</v>
      </c>
      <c r="D16" s="16">
        <v>15.504</v>
      </c>
      <c r="E16" s="12">
        <v>97.027000000000001</v>
      </c>
      <c r="F16" s="12">
        <v>25.972000000000001</v>
      </c>
      <c r="G16" s="12">
        <v>21.100999999999999</v>
      </c>
      <c r="H16" s="8">
        <f t="shared" si="0"/>
        <v>27.159498992730136</v>
      </c>
      <c r="I16" s="8">
        <f t="shared" si="1"/>
        <v>63.968312910013616</v>
      </c>
      <c r="J16" s="9">
        <f t="shared" si="2"/>
        <v>21.747554804332815</v>
      </c>
      <c r="K16" s="9">
        <f t="shared" si="3"/>
        <v>81.245187124595716</v>
      </c>
    </row>
    <row r="17" spans="1:11" x14ac:dyDescent="0.25">
      <c r="A17" s="5" t="s">
        <v>12</v>
      </c>
      <c r="B17" s="15">
        <v>1962.4949999999999</v>
      </c>
      <c r="C17" s="16">
        <v>1127.53</v>
      </c>
      <c r="D17" s="16">
        <v>754.72799999999995</v>
      </c>
      <c r="E17" s="12">
        <v>1992.961</v>
      </c>
      <c r="F17" s="12">
        <v>1050.6110000000001</v>
      </c>
      <c r="G17" s="12">
        <v>898.50199999999995</v>
      </c>
      <c r="H17" s="8">
        <f t="shared" si="0"/>
        <v>38.45757568809092</v>
      </c>
      <c r="I17" s="8">
        <f t="shared" si="1"/>
        <v>66.936400805300067</v>
      </c>
      <c r="J17" s="9">
        <f t="shared" si="2"/>
        <v>45.083772336739152</v>
      </c>
      <c r="K17" s="9">
        <f t="shared" si="3"/>
        <v>85.521853473835691</v>
      </c>
    </row>
    <row r="18" spans="1:11" ht="28.5" x14ac:dyDescent="0.25">
      <c r="A18" s="5" t="s">
        <v>13</v>
      </c>
      <c r="B18" s="15">
        <v>151.78200000000001</v>
      </c>
      <c r="C18" s="16">
        <v>76.224999999999994</v>
      </c>
      <c r="D18" s="16">
        <v>47.673000000000002</v>
      </c>
      <c r="E18" s="12">
        <v>203.77</v>
      </c>
      <c r="F18" s="12">
        <v>71.225999999999999</v>
      </c>
      <c r="G18" s="12">
        <v>42.606000000000002</v>
      </c>
      <c r="H18" s="8">
        <f t="shared" si="0"/>
        <v>31.408862710993397</v>
      </c>
      <c r="I18" s="8">
        <f t="shared" si="1"/>
        <v>62.542472941948184</v>
      </c>
      <c r="J18" s="9">
        <f t="shared" si="2"/>
        <v>20.908867841193505</v>
      </c>
      <c r="K18" s="9">
        <f t="shared" si="3"/>
        <v>59.818043972706604</v>
      </c>
    </row>
    <row r="19" spans="1:11" ht="28.5" x14ac:dyDescent="0.25">
      <c r="A19" s="5" t="s">
        <v>14</v>
      </c>
      <c r="B19" s="15">
        <v>880.11199999999997</v>
      </c>
      <c r="C19" s="16">
        <v>398.47500000000002</v>
      </c>
      <c r="D19" s="16">
        <v>336.45800000000003</v>
      </c>
      <c r="E19" s="12">
        <v>2532.7170000000001</v>
      </c>
      <c r="F19" s="12">
        <v>456.84399999999999</v>
      </c>
      <c r="G19" s="12">
        <v>345.11399999999998</v>
      </c>
      <c r="H19" s="8">
        <f t="shared" si="0"/>
        <v>38.228998127511048</v>
      </c>
      <c r="I19" s="8">
        <f t="shared" si="1"/>
        <v>84.436413827718184</v>
      </c>
      <c r="J19" s="9">
        <f t="shared" si="2"/>
        <v>13.62623617245827</v>
      </c>
      <c r="K19" s="9">
        <f t="shared" si="3"/>
        <v>75.543073784486594</v>
      </c>
    </row>
    <row r="20" spans="1:11" x14ac:dyDescent="0.25">
      <c r="A20" s="5" t="s">
        <v>15</v>
      </c>
      <c r="B20" s="15">
        <v>407.58</v>
      </c>
      <c r="C20" s="16">
        <v>201.82</v>
      </c>
      <c r="D20" s="16">
        <v>147.57400000000001</v>
      </c>
      <c r="E20" s="12">
        <v>529.18299999999999</v>
      </c>
      <c r="F20" s="12">
        <v>250.69900000000001</v>
      </c>
      <c r="G20" s="12">
        <v>214.78200000000001</v>
      </c>
      <c r="H20" s="8">
        <f t="shared" si="0"/>
        <v>36.207370332204725</v>
      </c>
      <c r="I20" s="8">
        <f t="shared" si="1"/>
        <v>73.121593499157669</v>
      </c>
      <c r="J20" s="9">
        <f t="shared" si="2"/>
        <v>40.587471630796912</v>
      </c>
      <c r="K20" s="9">
        <f t="shared" si="3"/>
        <v>85.673257571829168</v>
      </c>
    </row>
    <row r="21" spans="1:11" x14ac:dyDescent="0.25">
      <c r="A21" s="5" t="s">
        <v>16</v>
      </c>
      <c r="B21" s="15">
        <v>4.3869999999999996</v>
      </c>
      <c r="C21" s="16">
        <v>2.016</v>
      </c>
      <c r="D21" s="16">
        <v>1.319</v>
      </c>
      <c r="E21" s="12">
        <v>30.1</v>
      </c>
      <c r="F21" s="12">
        <v>12.968</v>
      </c>
      <c r="G21" s="12">
        <v>1.694</v>
      </c>
      <c r="H21" s="8">
        <f t="shared" si="0"/>
        <v>30.066104399361755</v>
      </c>
      <c r="I21" s="8">
        <f t="shared" si="1"/>
        <v>65.426587301587304</v>
      </c>
      <c r="J21" s="9">
        <f t="shared" si="2"/>
        <v>5.6279069767441863</v>
      </c>
      <c r="K21" s="9">
        <f t="shared" si="3"/>
        <v>13.062924120913017</v>
      </c>
    </row>
    <row r="22" spans="1:11" ht="28.5" x14ac:dyDescent="0.25">
      <c r="A22" s="5" t="s">
        <v>17</v>
      </c>
      <c r="B22" s="15">
        <v>2847.07</v>
      </c>
      <c r="C22" s="16">
        <v>1018.327</v>
      </c>
      <c r="D22" s="16">
        <v>810.947</v>
      </c>
      <c r="E22" s="12">
        <v>4334.37</v>
      </c>
      <c r="F22" s="12">
        <v>1064.7929999999999</v>
      </c>
      <c r="G22" s="12">
        <v>928.66700000000003</v>
      </c>
      <c r="H22" s="8">
        <f t="shared" si="0"/>
        <v>28.483563804191675</v>
      </c>
      <c r="I22" s="8">
        <f t="shared" si="1"/>
        <v>79.635225227260008</v>
      </c>
      <c r="J22" s="9">
        <f t="shared" si="2"/>
        <v>21.425651248047583</v>
      </c>
      <c r="K22" s="9">
        <f t="shared" si="3"/>
        <v>87.215731132717821</v>
      </c>
    </row>
    <row r="23" spans="1:11" x14ac:dyDescent="0.25">
      <c r="A23" s="5" t="s">
        <v>18</v>
      </c>
      <c r="B23" s="15">
        <v>797.11400000000003</v>
      </c>
      <c r="C23" s="16">
        <v>118.589</v>
      </c>
      <c r="D23" s="16">
        <v>16.672999999999998</v>
      </c>
      <c r="E23" s="12">
        <v>2240.424</v>
      </c>
      <c r="F23" s="12">
        <v>625.75800000000004</v>
      </c>
      <c r="G23" s="12">
        <v>598.83900000000006</v>
      </c>
      <c r="H23" s="8">
        <f t="shared" si="0"/>
        <v>2.0916707020576726</v>
      </c>
      <c r="I23" s="8">
        <f t="shared" si="1"/>
        <v>14.059482751351304</v>
      </c>
      <c r="J23" s="9">
        <f t="shared" si="2"/>
        <v>26.728824543925619</v>
      </c>
      <c r="K23" s="9">
        <f t="shared" si="3"/>
        <v>95.698177250630437</v>
      </c>
    </row>
    <row r="24" spans="1:11" s="7" customFormat="1" x14ac:dyDescent="0.25">
      <c r="A24" s="11" t="s">
        <v>27</v>
      </c>
      <c r="B24" s="15">
        <v>0</v>
      </c>
      <c r="C24" s="16">
        <v>0</v>
      </c>
      <c r="D24" s="16">
        <v>0</v>
      </c>
      <c r="E24" s="12">
        <v>192.92400000000001</v>
      </c>
      <c r="F24" s="12">
        <v>18.712</v>
      </c>
      <c r="G24" s="12">
        <v>0</v>
      </c>
      <c r="H24" s="8">
        <v>0</v>
      </c>
      <c r="I24" s="8">
        <v>0</v>
      </c>
      <c r="J24" s="9">
        <f t="shared" si="2"/>
        <v>0</v>
      </c>
      <c r="K24" s="9">
        <f t="shared" si="2"/>
        <v>0</v>
      </c>
    </row>
    <row r="25" spans="1:11" ht="28.5" x14ac:dyDescent="0.25">
      <c r="A25" s="5" t="s">
        <v>19</v>
      </c>
      <c r="B25" s="15">
        <v>39.722999999999999</v>
      </c>
      <c r="C25" s="16">
        <v>22.988</v>
      </c>
      <c r="D25" s="16">
        <v>14.532</v>
      </c>
      <c r="E25" s="12">
        <v>39.192</v>
      </c>
      <c r="F25" s="12">
        <v>24.774000000000001</v>
      </c>
      <c r="G25" s="12">
        <v>19.077000000000002</v>
      </c>
      <c r="H25" s="8">
        <f t="shared" si="0"/>
        <v>36.583339626916398</v>
      </c>
      <c r="I25" s="8">
        <f t="shared" si="1"/>
        <v>63.215590742996348</v>
      </c>
      <c r="J25" s="9">
        <f t="shared" si="2"/>
        <v>48.675750153092473</v>
      </c>
      <c r="K25" s="9">
        <f t="shared" si="3"/>
        <v>77.004117219665787</v>
      </c>
    </row>
    <row r="26" spans="1:11" x14ac:dyDescent="0.25">
      <c r="A26" s="5" t="s">
        <v>20</v>
      </c>
      <c r="B26" s="15">
        <v>626.173</v>
      </c>
      <c r="C26" s="16">
        <v>392.10300000000001</v>
      </c>
      <c r="D26" s="16">
        <v>388.245</v>
      </c>
      <c r="E26" s="12">
        <v>586.78</v>
      </c>
      <c r="F26" s="12">
        <v>453.73899999999998</v>
      </c>
      <c r="G26" s="12">
        <v>441.39400000000001</v>
      </c>
      <c r="H26" s="8">
        <f t="shared" si="0"/>
        <v>62.002833082870069</v>
      </c>
      <c r="I26" s="8">
        <f t="shared" si="1"/>
        <v>99.016074857881733</v>
      </c>
      <c r="J26" s="9">
        <f t="shared" si="2"/>
        <v>75.223081904632068</v>
      </c>
      <c r="K26" s="9">
        <f t="shared" si="3"/>
        <v>97.279272885954271</v>
      </c>
    </row>
    <row r="27" spans="1:11" s="4" customFormat="1" ht="29.25" customHeight="1" x14ac:dyDescent="0.2">
      <c r="A27" s="5" t="s">
        <v>0</v>
      </c>
      <c r="B27" s="17">
        <f>SUM(B7:B26)</f>
        <v>21788.719000000001</v>
      </c>
      <c r="C27" s="17">
        <f>SUM(C7:C26)</f>
        <v>9798.8389999999981</v>
      </c>
      <c r="D27" s="17">
        <f>SUM(D7:D26)</f>
        <v>8041.8850000000002</v>
      </c>
      <c r="E27" s="17">
        <f>SUM(E7:E26)</f>
        <v>27819.959999999995</v>
      </c>
      <c r="F27" s="17">
        <v>11606.64</v>
      </c>
      <c r="G27" s="17">
        <v>10492.363999999996</v>
      </c>
      <c r="H27" s="10">
        <f t="shared" si="0"/>
        <v>36.908480025833548</v>
      </c>
      <c r="I27" s="10">
        <f t="shared" si="1"/>
        <v>82.069773776260647</v>
      </c>
      <c r="J27" s="10">
        <f t="shared" ref="J27" si="4">G27*100/E27</f>
        <v>37.715237548867783</v>
      </c>
      <c r="K27" s="10">
        <f t="shared" ref="K27" si="5">G27*100/F27</f>
        <v>90.399667776376262</v>
      </c>
    </row>
  </sheetData>
  <mergeCells count="3">
    <mergeCell ref="A4:B4"/>
    <mergeCell ref="A2:I2"/>
    <mergeCell ref="A1:K1"/>
  </mergeCells>
  <pageMargins left="0" right="0" top="0" bottom="0" header="0" footer="0"/>
  <pageSetup paperSize="9" scale="63" orientation="landscape" r:id="rId1"/>
  <headerFooter>
    <evenHeader>&amp;LФКУ Администрации Одинцовского муниципального района</evenHeader>
    <evenFooter>&amp;L 30.08.2018 12:44:12&amp;R&amp;P/&amp;N</evenFooter>
    <firstHeader>&amp;LФКУ Администрации Одинцовского муниципального района</firstHeader>
    <firstFooter>&amp;L 30.08.2018 12:44:12&amp;R&amp;P/&amp;N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Вадим Демьянец</cp:lastModifiedBy>
  <cp:lastPrinted>2021-07-23T12:19:31Z</cp:lastPrinted>
  <dcterms:created xsi:type="dcterms:W3CDTF">2018-08-30T09:44:12Z</dcterms:created>
  <dcterms:modified xsi:type="dcterms:W3CDTF">2021-07-26T14:24:05Z</dcterms:modified>
</cp:coreProperties>
</file>