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525" windowWidth="25575" windowHeight="10170"/>
  </bookViews>
  <sheets>
    <sheet name="Результат" sheetId="1" r:id="rId1"/>
  </sheets>
  <calcPr calcId="145621"/>
</workbook>
</file>

<file path=xl/calcChain.xml><?xml version="1.0" encoding="utf-8"?>
<calcChain xmlns="http://schemas.openxmlformats.org/spreadsheetml/2006/main">
  <c r="S8" i="1" l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7" i="1"/>
</calcChain>
</file>

<file path=xl/sharedStrings.xml><?xml version="1.0" encoding="utf-8"?>
<sst xmlns="http://schemas.openxmlformats.org/spreadsheetml/2006/main" count="377" uniqueCount="236">
  <si>
    <t>Код главы</t>
  </si>
  <si>
    <t>Код дохода</t>
  </si>
  <si>
    <t>Наименование показателя</t>
  </si>
  <si>
    <t>000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</si>
  <si>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</si>
  <si>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</si>
  <si>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</si>
  <si>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</si>
  <si>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</si>
  <si>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</si>
  <si>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1 01 02 010 01 0000 110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</si>
  <si>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</si>
  <si>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1 01 02 020 01 0000 110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</si>
  <si>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</si>
  <si>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1 01 02 030 01 0000 110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</si>
  <si>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</si>
  <si>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1 01 02 050 01 0000 110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</si>
  <si>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650 000 рублей)</t>
  </si>
  <si>
    <t>1 01 02 080 01 0000 110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</si>
  <si>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</si>
  <si>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1 01 02 090 01 0000 110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</si>
  <si>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</si>
  <si>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1 03 00 000 00 0000 000</t>
  </si>
  <si>
    <t>НАЛОГИ НА ТОВАРЫ (РАБОТЫ, УСЛУГИ), РЕАЛИЗУЕМЫЕ НА ТЕРРИТОРИИ РОССИЙСКОЙ ФЕДЕРАЦИИ</t>
  </si>
  <si>
    <t>1 03 02 000 01 0000 110</t>
  </si>
  <si>
    <t>Акцизы по подакцизным товарам (продукции), производимым на территории Российской Федерации</t>
  </si>
  <si>
    <t>1 03 02 230 01 0000 110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</si>
  <si>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</si>
  <si>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</si>
  <si>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</si>
  <si>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</si>
  <si>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</si>
  <si>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</si>
  <si>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</si>
  <si>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</si>
  <si>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</si>
  <si>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</si>
  <si>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</si>
  <si>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1 05 02 000 02 0000 110</t>
  </si>
  <si>
    <t>Единый налог на вмененный доход для отдельных видов деятельности</t>
  </si>
  <si>
    <t>1 05 03 000 01 0000 110</t>
  </si>
  <si>
    <t>Единый сельскохозяйственный налог</t>
  </si>
  <si>
    <t>1 05 04 000 02 0000 110</t>
  </si>
  <si>
    <t>Налог, взимаемый в связи с применением патентной системы налогообложения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</si>
  <si>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</si>
  <si>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</si>
  <si>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</si>
  <si>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</si>
  <si>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1 06 06 000 00 0000 110</t>
  </si>
  <si>
    <t>Земельный налог</t>
  </si>
  <si>
    <t>1 06 06 030 00 0000 110</t>
  </si>
  <si>
    <t>Земельный налог с организаций</t>
  </si>
  <si>
    <t>1 06 06 040 00 0000 110</t>
  </si>
  <si>
    <t>Земельный налог с физических лиц</t>
  </si>
  <si>
    <t>1 08 00 000 00 0000 000</t>
  </si>
  <si>
    <t>ГОСУДАРСТВЕННАЯ ПОШЛИНА</t>
  </si>
  <si>
    <t>1 08 03 000 01 0000 110</t>
  </si>
  <si>
    <t>Государственная пошлина по делам, рассматриваемым в судах общей юрисдикции, мировыми судьями</t>
  </si>
  <si>
    <t>1 08 07 000 01 0000 110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</si>
  <si>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</si>
  <si>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070</t>
  </si>
  <si>
    <t>1 09 00 000 00 0000 000</t>
  </si>
  <si>
    <t>ЗАДОЛЖЕННОСТЬ И ПЕРЕРАСЧЕТЫ ПО ОТМЕНЕННЫМ НАЛОГАМ, СБОРАМ И ИНЫМ ОБЯЗАТЕЛЬНЫМ ПЛАТЕЖАМ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</si>
  <si>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</si>
  <si>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</si>
  <si>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</si>
  <si>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</si>
  <si>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</si>
  <si>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</si>
  <si>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080</t>
  </si>
  <si>
    <t>1 11 05 024 04 0000 120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</si>
  <si>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</si>
  <si>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1 11 05 074 04 0000 120</t>
  </si>
  <si>
    <t>Доходы от сдачи в аренду имущества, составляющего казну городских округов (за исключением земельных участков)</t>
  </si>
  <si>
    <t>1 11 05 300 00 0000 120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</si>
  <si>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</si>
  <si>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1 11 05 312 04 0000 120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</si>
  <si>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</si>
  <si>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1 11 05 324 04 0000 120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</si>
  <si>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</si>
  <si>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1 11 07 000 00 0000 120</t>
  </si>
  <si>
    <t>Платежи от государственных и муниципальных унитарных предприятий</t>
  </si>
  <si>
    <t>1 11 07 014 04 0000 120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</si>
  <si>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</si>
  <si>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</si>
  <si>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</si>
  <si>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1 11 09 044 04 0001 120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</si>
  <si>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 помещением, предоставленным по договору коммерческого найма жилого помещения муниципального жилого фонда)</t>
  </si>
  <si>
    <t>1 11 09 044 04 0002 120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</si>
  <si>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 помещением, предоставленным по договору социального найма жилого помещения муниципального жилого фонда)</t>
  </si>
  <si>
    <t>1 11 09 044 04 0003 120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</si>
  <si>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установку и эксплуатацию рекламной конструкции)</t>
  </si>
  <si>
    <t>1 11 09 044 04 0005 120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</si>
  <si>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размещение объектов на землях или земельных участках, находящихся в собственности городских округов, без предоставления земельных участков и установления сервитутов, расположенных в границах городских округов)</t>
  </si>
  <si>
    <t>1 11 09 044 04 0006 120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</si>
  <si>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по договору на право размещения временных конструкций и площадок для реализации рассады, саженцев, плодоовощных культур, цветов и сопутствующих товаров на территории Одинцовского городского округа</t>
  </si>
  <si>
    <t>1 11 09 044 04 0007 120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</si>
  <si>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по договору на право размещения летнего кафе при стационарном предприятии общественного питания в период весенне-летней торговли на территории Одинцовского городского округа)</t>
  </si>
  <si>
    <t>1 11 09 080 04 0002 120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</si>
  <si>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за установку и эксплуатацию рекламной конструкции)</t>
  </si>
  <si>
    <t>1 11 09 080 04 0004 120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</si>
  <si>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за размещение нестационарных торговых объектов)</t>
  </si>
  <si>
    <t>1 12 00 000 00 0000 000</t>
  </si>
  <si>
    <t>ПЛАТЕЖИ ПРИ ПОЛЬЗОВАНИИ ПРИРОДНЫМИ РЕСУРСАМИ</t>
  </si>
  <si>
    <t>1 12 01 000 01 0000 120</t>
  </si>
  <si>
    <t>Плата за негативное воздействие на окружающую среду</t>
  </si>
  <si>
    <t>1 12 01 010 01 2100 120</t>
  </si>
  <si>
    <t>Плата за выбросы загрязняющих веществ в атмосферный воздух стационарными объектами (пени по соответствующему платежу)</t>
  </si>
  <si>
    <t>048</t>
  </si>
  <si>
    <t>1 12 01 010 01 6000 120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</si>
  <si>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</si>
  <si>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1 12 01 030 01 2100 120</t>
  </si>
  <si>
    <t>Плата за сбросы загрязняющих веществ в водные объекты (пени по соответствующему платежу)</t>
  </si>
  <si>
    <t>1 12 01 030 01 6000 120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</si>
  <si>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</si>
  <si>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1 12 01 041 01 2100 120</t>
  </si>
  <si>
    <t>Плата за размещение отходов производства (пени по соответствующему платежу)</t>
  </si>
  <si>
    <t>1 12 01 041 01 6000 120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</si>
  <si>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</si>
  <si>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1 12 01 042 01 2100 120</t>
  </si>
  <si>
    <t>Плата за размещение твердых коммунальных отходов (пени по соответствующему платежу)</t>
  </si>
  <si>
    <t>1 12 01 042 01 6000 120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</si>
  <si>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</si>
  <si>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1 12 01 070 01 6000 120</t>
  </si>
  <si>
    <t>Плата за выбросы загрязняющих веществ, образующихся при сжигании на факельных установках и (или) рассеивании попутного нефтяного газа (федеральные государственные органы, Банк России, органы управления государственными внебюджетными фондами Российской Федерации)</t>
  </si>
  <si>
    <t>1 13 00 000 00 0000 000</t>
  </si>
  <si>
    <t>ДОХОДЫ ОТ ОКАЗАНИЯ ПЛАТНЫХ УСЛУГ И КОМПЕНСАЦИИ ЗАТРАТ ГОСУДАРСТВА</t>
  </si>
  <si>
    <t>1 13 01 000 00 0000 130</t>
  </si>
  <si>
    <t>Доходы от оказания платных услуг (работ)</t>
  </si>
  <si>
    <t>1 13 01 994 04 0000 130</t>
  </si>
  <si>
    <t>Прочие доходы от оказания платных услуг (работ) получателями средств бюджетов городских округов</t>
  </si>
  <si>
    <t>834</t>
  </si>
  <si>
    <t>1 13 01 994 04 0001 130</t>
  </si>
  <si>
    <t>Прочие доходы от оказания платных услуг (работ) получателями средств бюджетов городских округов (платные услуги многофункционального центра предоставления государственных и муниципальных услуг)</t>
  </si>
  <si>
    <t>1 13 01 994 04 0002 130</t>
  </si>
  <si>
    <t>Прочие доходы от оказания платных услуг (работ) получателями средств бюджетов городских округов (на приобретение продуктов питания из средств платы, взимаемой с родителей за присмотр и уход за детьми, посещающими образовательные организации, реализующие образовательные программы дошкольного образования)</t>
  </si>
  <si>
    <t>056</t>
  </si>
  <si>
    <t>1 13 01 994 04 0020 130</t>
  </si>
  <si>
    <t>Прочие доходы от оказания платных услуг (работ) получателями средств бюджетов городских округов (прочие доходы)</t>
  </si>
  <si>
    <t>1 13 02 000 00 0000 130</t>
  </si>
  <si>
    <t>Доходы от компенсации затрат государства</t>
  </si>
  <si>
    <t>1 13 02 064 04 0000 130</t>
  </si>
  <si>
    <t>Доходы, поступающие в порядке возмещения расходов, понесенных в связи с эксплуатацией имущества городских округов</t>
  </si>
  <si>
    <t>1 13 02 994 04 0001 130</t>
  </si>
  <si>
    <t>Прочие доходы от компенсации затрат бюджетов городских округов (дебиторская задолженность прошлых лет)</t>
  </si>
  <si>
    <t>003</t>
  </si>
  <si>
    <t>1 13 02 994 04 0002 130</t>
  </si>
  <si>
    <t>Прочие доходы от компенсации затрат бюджетов городских округов (доходы от компенсации затрат многофункционального центра предоставления государственных и муниципальных услуг)</t>
  </si>
  <si>
    <t>1 13 02 994 04 0003 130</t>
  </si>
  <si>
    <t>Прочие доходы от компенсации затрат бюджетов городских округов (средства от возврата субсидий в связи с невыполнением муниципального задания по результатам проверок)</t>
  </si>
  <si>
    <t>1 13 02 994 04 0004 130</t>
  </si>
  <si>
    <t>Прочие доходы от компенсации затрат бюджетов городских округов (возврат субсидии прошлых лет на выполнение муниципального задания)</t>
  </si>
  <si>
    <t>050</t>
  </si>
  <si>
    <t>1 13 02 994 04 0020 130</t>
  </si>
  <si>
    <t>Прочие доходы от компенсации затрат бюджетов городских округов (прочие доходы)</t>
  </si>
  <si>
    <t>1 14 00 000 00 0000 000</t>
  </si>
  <si>
    <t>ДОХОДЫ ОТ ПРОДАЖИ МАТЕРИАЛЬНЫХ И НЕМАТЕРИАЛЬНЫХ АКТИВОВ</t>
  </si>
  <si>
    <t>1 14 01 000 00 0000 410</t>
  </si>
  <si>
    <t>Доходы от продажи квартир</t>
  </si>
  <si>
    <t>1 14 01 040 04 0000 410</t>
  </si>
  <si>
    <t>Доходы от продажи квартир, находящихся в собственности городских округов</t>
  </si>
  <si>
    <t>1 14 02 000 00 0000 000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</si>
  <si>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</si>
  <si>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1 14 02 042 04 0000 410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</si>
  <si>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</si>
  <si>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1 14 02 043 04 0000 410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</si>
  <si>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</si>
  <si>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1 14 02 048 04 0000 410</t>
  </si>
  <si>
    <t>Доходы от реализации недвижимого имущества бюджетных, автономных учреждений, находящегося в собственности городских округов, в части реализации основных средств</t>
  </si>
  <si>
    <t>1 14 02 042 04 0000 440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</si>
  <si>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</si>
  <si>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</si>
  <si>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</si>
  <si>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</si>
  <si>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</si>
  <si>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1 14 06 024 04 0000 430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</si>
  <si>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</si>
  <si>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1 14 06 300 00 0000 430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</si>
  <si>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</si>
  <si>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1 14 06 312 04 0000 430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</si>
  <si>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</si>
  <si>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1 14 06 324 04 0000 430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</si>
  <si>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</si>
  <si>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>1 16 00 000 00 0000 000</t>
  </si>
  <si>
    <t>ШТРАФЫ, САНКЦИИ, ВОЗМЕЩЕНИЕ УЩЕРБА</t>
  </si>
  <si>
    <t>094</t>
  </si>
  <si>
    <t>051</t>
  </si>
  <si>
    <t>1 17 00 000 00 0000 000</t>
  </si>
  <si>
    <t>ПРОЧИЕ НЕНАЛОГОВЫЕ ДОХОДЫ</t>
  </si>
  <si>
    <t>1 17 01 000 00 0000 180</t>
  </si>
  <si>
    <t>Невыясненные поступления</t>
  </si>
  <si>
    <t>1 17 05 000 00 0000 180</t>
  </si>
  <si>
    <t>Прочие неналоговые доходы</t>
  </si>
  <si>
    <t>1 17 05 040 04 0000 180</t>
  </si>
  <si>
    <t>Прочие неналоговые доходы бюджетов городских округов</t>
  </si>
  <si>
    <t>1 17 05 040 04 0001 180</t>
  </si>
  <si>
    <t>Прочие неналоговые доходы бюджетов городских округов (плата за вырубку зелёных насаждений)</t>
  </si>
  <si>
    <t>1 17 05 040 04 0002 180</t>
  </si>
  <si>
    <t>Прочие неналоговые доходы бюджетов городских округов (восстановление средств по результатам проверок (за исключением дебиторской задолженности прошлых лет))</t>
  </si>
  <si>
    <t>1 17 05 040 04 0003 180</t>
  </si>
  <si>
    <t>Прочие неналоговые доходы бюджетов городских округов (плата за право заключения муниципального контракта)</t>
  </si>
  <si>
    <t>1 17 05 040 04 0004 180</t>
  </si>
  <si>
    <t>Прочие неналоговые доходы бюджетов городских округов (плата за размещение нестационарных торговых объектов)</t>
  </si>
  <si>
    <t>1 17 05 040 04 0005 180</t>
  </si>
  <si>
    <t>Прочие неналоговые доходы бюджетов городских округов (плата за размещение объектов на землях или земельных участках,  собственность на которые не разграничена, без предоставления земельных участков и установления сервитутов, расположенных в границах городских округов)</t>
  </si>
  <si>
    <t>1 17 05 040 04 0020 180</t>
  </si>
  <si>
    <t>Прочие неналоговые доходы бюджетов городских округов (прочие доходы)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</si>
  <si>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</si>
  <si>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</si>
  <si>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</si>
  <si>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</si>
  <si>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2 02 10 000 00 0000 150</t>
  </si>
  <si>
    <t>Дотации бюджетам бюджетной системы Российской Федерации</t>
  </si>
  <si>
    <t>2 02 20 000 00 0000 150</t>
  </si>
  <si>
    <t>Субсидии бюджетам бюджетной системы Российской Федерации (межбюджетные субсидии)</t>
  </si>
  <si>
    <t>2 02 30 000 00 0000 150</t>
  </si>
  <si>
    <t>Субвенции бюджетам бюджетной системы Российской Федерации</t>
  </si>
  <si>
    <t>2 02 40 000 00 0000 150</t>
  </si>
  <si>
    <t>Иные межбюджетные трансферты</t>
  </si>
  <si>
    <t>2 07 00 000 00 0000 000</t>
  </si>
  <si>
    <t>ПРОЧИЕ БЕЗВОЗМЕЗДНЫЕ ПОСТУПЛЕНИЯ</t>
  </si>
  <si>
    <t>2 18 00 000 00 0000 000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</si>
  <si>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</si>
  <si>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2 19 00 000 00 0000 000</t>
  </si>
  <si>
    <t>ВОЗВРАТ ОСТАТКОВ СУБСИДИЙ, СУБВЕНЦИЙ И ИНЫХ МЕЖБЮДЖЕТНЫХ ТРАНСФЕРТОВ, ИМЕЮЩИХ ЦЕЛЕВОЕ НАЗНАЧЕНИЕ, ПРОШЛЫХ ЛЕТ</t>
  </si>
  <si>
    <t xml:space="preserve">ИТОГО  </t>
  </si>
  <si>
    <t>План на 2021 год</t>
  </si>
  <si>
    <t>Кассовый план за 9 месяцев 2021 года</t>
  </si>
  <si>
    <t>Исполнено за 9 месяцев 2021 года</t>
  </si>
  <si>
    <t>Отклонение исполнения от плана на 2021 год</t>
  </si>
  <si>
    <t>7=6-4</t>
  </si>
  <si>
    <t>8=6-5</t>
  </si>
  <si>
    <t>Отклонение исполнения от кассового плана  за 9 месяцев 2021 года</t>
  </si>
  <si>
    <t>% исполнения от плана</t>
  </si>
  <si>
    <t>% исполнения от кассового плана</t>
  </si>
  <si>
    <t>ИСПОЛНЕНИЕ БЮДЖЕТА ОДИНЦОВСКОГО ГОРОДСКОГО ОКРУГА МОСКОВСКОЙ ОБЛАСТИ ПО ДОХОДАМ В РАЗРЕЗЕ ВИДОВ ДОХОДОВ В СРАВНЕНИИ С ЗАПЛАНИРОВАННЫМИ ЗНАЧЕНИЯМИ ЗА 9 МЕСЯЦЕВ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</si>
</sst>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gt;=50]#,##0.0,;[Red][&lt;=-50]\-#,##0.0,;#,##0.0,"/>
    <numFmt numFmtId="165" formatCode="#,##0.00_ ;[Red]\-#,##0.00\ "/>
  </numFmts>
  <fonts count="7" x14ac:knownFonts="1">
    <font>
      <sz val="11"/>
      <color indexed="8"/>
      <name val="Calibri"/>
      <family val="2"/>
      <scheme val="minor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Border="1" applyAlignment="1"/>
    <xf numFmtId="0" fontId="3" fillId="0" borderId="0" xfId="0" applyFont="1"/>
    <xf numFmtId="0" fontId="2" fillId="0" borderId="0" xfId="0" applyNumberFormat="1" applyFont="1" applyBorder="1" applyAlignment="1"/>
    <xf numFmtId="4" fontId="2" fillId="0" borderId="4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/>
    </xf>
    <xf numFmtId="0" fontId="2" fillId="0" borderId="4" xfId="0" applyNumberFormat="1" applyFont="1" applyBorder="1" applyAlignment="1"/>
    <xf numFmtId="0" fontId="4" fillId="0" borderId="7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8"/>
  <sheetViews>
    <sheetView tabSelected="1" zoomScale="115" zoomScaleNormal="115" workbookViewId="0">
      <selection activeCell="A2" sqref="A2:U2"/>
    </sheetView>
  </sheetViews>
  <sheetFormatPr defaultRowHeight="15" x14ac:dyDescent="0.25"/>
  <cols>
    <col min="1" max="1" width="0.42578125" style="2" customWidth="1"/>
    <col min="2" max="2" width="6.85546875" style="2" customWidth="1"/>
    <col min="3" max="3" width="18.42578125" style="2" bestFit="1" customWidth="1"/>
    <col min="4" max="4" width="10.7109375" style="2" customWidth="1"/>
    <col min="5" max="5" width="6.5703125" style="2" customWidth="1"/>
    <col min="6" max="6" width="4.140625" style="2" customWidth="1"/>
    <col min="7" max="7" width="6.5703125" style="2" customWidth="1"/>
    <col min="8" max="8" width="4.140625" style="2" customWidth="1"/>
    <col min="9" max="9" width="1.140625" style="2" customWidth="1"/>
    <col min="10" max="10" width="9.5703125" style="2" customWidth="1"/>
    <col min="11" max="11" width="1.140625" style="2" customWidth="1"/>
    <col min="12" max="12" width="9.5703125" style="2" customWidth="1"/>
    <col min="13" max="13" width="1.140625" style="2" customWidth="1"/>
    <col min="14" max="14" width="9.5703125" style="2" customWidth="1"/>
    <col min="15" max="15" width="11.140625" style="2" customWidth="1"/>
    <col min="16" max="16" width="12" style="2" customWidth="1"/>
    <col min="17" max="17" width="10.5703125" style="2" customWidth="1"/>
    <col min="18" max="18" width="12.5703125" style="2" customWidth="1"/>
    <col min="19" max="19" width="14.85546875" style="2" customWidth="1"/>
    <col min="20" max="21" width="10.7109375" style="2" customWidth="1"/>
    <col min="22" max="16384" width="9.140625" style="2"/>
  </cols>
  <sheetData>
    <row r="1" spans="1:2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1"/>
    </row>
    <row r="2" spans="1:21" ht="32.25" customHeight="1" x14ac:dyDescent="0.25">
      <c r="A2" s="18" t="s">
        <v>235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x14ac:dyDescent="0.25">
      <c r="A3" s="3"/>
      <c r="B3" s="3"/>
      <c r="C3" s="3"/>
      <c r="D3" s="3"/>
      <c r="E3" s="25"/>
      <c r="F3" s="25"/>
      <c r="G3" s="25"/>
      <c r="H3" s="25"/>
      <c r="I3" s="25"/>
      <c r="J3" s="25"/>
      <c r="K3" s="25"/>
      <c r="L3" s="25"/>
      <c r="M3" s="25"/>
      <c r="N3" s="25"/>
      <c r="O3" s="4"/>
      <c r="P3" s="5"/>
      <c r="Q3" s="5"/>
      <c r="R3" s="5"/>
      <c r="S3" s="5"/>
      <c r="T3" s="1"/>
      <c r="U3" s="1"/>
    </row>
    <row r="4" spans="1:21" ht="15" customHeight="1" x14ac:dyDescent="0.25">
      <c r="B4" s="26" t="s">
        <v>0</v>
      </c>
      <c r="C4" s="28" t="s">
        <v>1</v>
      </c>
      <c r="D4" s="30" t="s">
        <v>2</v>
      </c>
      <c r="E4" s="31"/>
      <c r="F4" s="31"/>
      <c r="G4" s="31"/>
      <c r="H4" s="31"/>
      <c r="I4" s="31"/>
      <c r="J4" s="31"/>
      <c r="K4" s="31"/>
      <c r="L4" s="31"/>
      <c r="M4" s="31"/>
      <c r="N4" s="32"/>
      <c r="O4" s="14" t="s">
        <v>226</v>
      </c>
      <c r="P4" s="16" t="s">
        <v>227</v>
      </c>
      <c r="Q4" s="16" t="s">
        <v>228</v>
      </c>
      <c r="R4" s="16" t="s">
        <v>229</v>
      </c>
      <c r="S4" s="16" t="s">
        <v>232</v>
      </c>
      <c r="T4" s="16" t="s">
        <v>233</v>
      </c>
      <c r="U4" s="16" t="s">
        <v>234</v>
      </c>
    </row>
    <row r="5" spans="1:21" ht="42" customHeight="1" x14ac:dyDescent="0.25">
      <c r="B5" s="27"/>
      <c r="C5" s="29"/>
      <c r="D5" s="33"/>
      <c r="E5" s="34"/>
      <c r="F5" s="34"/>
      <c r="G5" s="34"/>
      <c r="H5" s="34"/>
      <c r="I5" s="34"/>
      <c r="J5" s="34"/>
      <c r="K5" s="34"/>
      <c r="L5" s="34"/>
      <c r="M5" s="34"/>
      <c r="N5" s="35"/>
      <c r="O5" s="15"/>
      <c r="P5" s="17"/>
      <c r="Q5" s="17"/>
      <c r="R5" s="17"/>
      <c r="S5" s="17"/>
      <c r="T5" s="17"/>
      <c r="U5" s="17"/>
    </row>
    <row r="6" spans="1:21" ht="15" customHeight="1" x14ac:dyDescent="0.25">
      <c r="B6" s="10">
        <v>1</v>
      </c>
      <c r="C6" s="11">
        <v>2</v>
      </c>
      <c r="D6" s="21">
        <v>3</v>
      </c>
      <c r="E6" s="22"/>
      <c r="F6" s="22"/>
      <c r="G6" s="22"/>
      <c r="H6" s="22"/>
      <c r="I6" s="22"/>
      <c r="J6" s="22"/>
      <c r="K6" s="22"/>
      <c r="L6" s="22"/>
      <c r="M6" s="22"/>
      <c r="N6" s="23"/>
      <c r="O6" s="11">
        <v>4</v>
      </c>
      <c r="P6" s="10">
        <v>5</v>
      </c>
      <c r="Q6" s="10">
        <v>6</v>
      </c>
      <c r="R6" s="10" t="s">
        <v>230</v>
      </c>
      <c r="S6" s="10" t="s">
        <v>231</v>
      </c>
      <c r="T6" s="10">
        <v>9</v>
      </c>
      <c r="U6" s="10">
        <v>13</v>
      </c>
    </row>
    <row r="7" spans="1:21" ht="15" customHeight="1" x14ac:dyDescent="0.25">
      <c r="B7" s="12" t="s">
        <v>3</v>
      </c>
      <c r="C7" s="12" t="s">
        <v>4</v>
      </c>
      <c r="D7" s="19" t="s">
        <v>5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6">
        <v>13189803403</v>
      </c>
      <c r="P7" s="6">
        <v>9008950071</v>
      </c>
      <c r="Q7" s="6">
        <v>9471001425.9899998</v>
      </c>
      <c r="R7" s="6">
        <f t="shared" ref="R7:R38" si="0">Q7-O7</f>
        <v>-3718801977.0100002</v>
      </c>
      <c r="S7" s="6">
        <f>Q7-P7</f>
        <v>462051354.98999977</v>
      </c>
      <c r="T7" s="7">
        <v>71.805478342731291</v>
      </c>
      <c r="U7" s="7">
        <v>105.12880359363244</v>
      </c>
    </row>
    <row r="8" spans="1:21" ht="15" customHeight="1" x14ac:dyDescent="0.25">
      <c r="B8" s="12" t="s">
        <v>3</v>
      </c>
      <c r="C8" s="12" t="s">
        <v>6</v>
      </c>
      <c r="D8" s="19" t="s">
        <v>7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6">
        <v>4193579000</v>
      </c>
      <c r="P8" s="6">
        <v>3129791000</v>
      </c>
      <c r="Q8" s="6">
        <v>3176875683.2199998</v>
      </c>
      <c r="R8" s="6">
        <f t="shared" si="0"/>
        <v>-1016703316.7800002</v>
      </c>
      <c r="S8" s="6">
        <f t="shared" ref="S8:S23" si="1">Q8-P8</f>
        <v>47084683.21999979</v>
      </c>
      <c r="T8" s="7">
        <v>75.755713275462313</v>
      </c>
      <c r="U8" s="7">
        <v>101.50440343205025</v>
      </c>
    </row>
    <row r="9" spans="1:21" ht="15" customHeight="1" x14ac:dyDescent="0.25">
      <c r="B9" s="12" t="s">
        <v>3</v>
      </c>
      <c r="C9" s="12" t="s">
        <v>8</v>
      </c>
      <c r="D9" s="19" t="s">
        <v>9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6">
        <v>4193579000</v>
      </c>
      <c r="P9" s="6">
        <v>3129791000</v>
      </c>
      <c r="Q9" s="6">
        <v>3176875683.2199998</v>
      </c>
      <c r="R9" s="6">
        <f t="shared" si="0"/>
        <v>-1016703316.7800002</v>
      </c>
      <c r="S9" s="6">
        <f t="shared" si="1"/>
        <v>47084683.21999979</v>
      </c>
      <c r="T9" s="7">
        <v>75.755713275462313</v>
      </c>
      <c r="U9" s="7">
        <v>101.50440343205025</v>
      </c>
    </row>
    <row r="10" spans="1:21" ht="45.75" customHeight="1" x14ac:dyDescent="0.25">
      <c r="B10" s="13" t="s">
        <v>3</v>
      </c>
      <c r="C10" s="13" t="s">
        <v>10</v>
      </c>
      <c r="D10" s="20" t="s">
        <v>11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8">
        <v>3050214000</v>
      </c>
      <c r="P10" s="8">
        <v>1986426000</v>
      </c>
      <c r="Q10" s="8">
        <v>1970642414.8099999</v>
      </c>
      <c r="R10" s="6">
        <f t="shared" si="0"/>
        <v>-1079571585.1900001</v>
      </c>
      <c r="S10" s="6">
        <f t="shared" si="1"/>
        <v>-15783585.190000057</v>
      </c>
      <c r="T10" s="9">
        <v>64.606693655264849</v>
      </c>
      <c r="U10" s="9">
        <v>99.20542798020162</v>
      </c>
    </row>
    <row r="11" spans="1:21" ht="57" customHeight="1" x14ac:dyDescent="0.25">
      <c r="B11" s="13" t="s">
        <v>3</v>
      </c>
      <c r="C11" s="13" t="s">
        <v>12</v>
      </c>
      <c r="D11" s="20" t="s">
        <v>13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8">
        <v>0</v>
      </c>
      <c r="P11" s="8">
        <v>0</v>
      </c>
      <c r="Q11" s="8">
        <v>17655754.91</v>
      </c>
      <c r="R11" s="6">
        <f t="shared" si="0"/>
        <v>17655754.91</v>
      </c>
      <c r="S11" s="6">
        <f t="shared" si="1"/>
        <v>17655754.91</v>
      </c>
      <c r="T11" s="9">
        <v>0</v>
      </c>
      <c r="U11" s="9">
        <v>0</v>
      </c>
    </row>
    <row r="12" spans="1:21" ht="23.25" customHeight="1" x14ac:dyDescent="0.25">
      <c r="B12" s="13" t="s">
        <v>3</v>
      </c>
      <c r="C12" s="13" t="s">
        <v>14</v>
      </c>
      <c r="D12" s="20" t="s">
        <v>15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8">
        <v>988435000</v>
      </c>
      <c r="P12" s="8">
        <v>988435000</v>
      </c>
      <c r="Q12" s="8">
        <v>994834942.47000003</v>
      </c>
      <c r="R12" s="6">
        <f t="shared" si="0"/>
        <v>6399942.4700000286</v>
      </c>
      <c r="S12" s="6">
        <f t="shared" si="1"/>
        <v>6399942.4700000286</v>
      </c>
      <c r="T12" s="9">
        <v>100.64748238073318</v>
      </c>
      <c r="U12" s="9">
        <v>100.64748238073318</v>
      </c>
    </row>
    <row r="13" spans="1:21" ht="57" customHeight="1" x14ac:dyDescent="0.25">
      <c r="B13" s="13" t="s">
        <v>3</v>
      </c>
      <c r="C13" s="13" t="s">
        <v>16</v>
      </c>
      <c r="D13" s="20" t="s">
        <v>17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8">
        <v>6586000</v>
      </c>
      <c r="P13" s="8">
        <v>6586000</v>
      </c>
      <c r="Q13" s="8">
        <v>6585670.3499999996</v>
      </c>
      <c r="R13" s="6">
        <f t="shared" si="0"/>
        <v>-329.65000000037253</v>
      </c>
      <c r="S13" s="6">
        <f t="shared" si="1"/>
        <v>-329.65000000037253</v>
      </c>
      <c r="T13" s="9">
        <v>99.994994685696923</v>
      </c>
      <c r="U13" s="9">
        <v>99.994994685696923</v>
      </c>
    </row>
    <row r="14" spans="1:21" ht="57" customHeight="1" x14ac:dyDescent="0.25">
      <c r="B14" s="13" t="s">
        <v>3</v>
      </c>
      <c r="C14" s="13" t="s">
        <v>18</v>
      </c>
      <c r="D14" s="20" t="s">
        <v>19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8">
        <v>137093000</v>
      </c>
      <c r="P14" s="8">
        <v>137093000</v>
      </c>
      <c r="Q14" s="8">
        <v>175906603.21000001</v>
      </c>
      <c r="R14" s="6">
        <f t="shared" si="0"/>
        <v>38813603.210000008</v>
      </c>
      <c r="S14" s="6">
        <f t="shared" si="1"/>
        <v>38813603.210000008</v>
      </c>
      <c r="T14" s="9">
        <v>128.3118782213534</v>
      </c>
      <c r="U14" s="9">
        <v>128.3118782213534</v>
      </c>
    </row>
    <row r="15" spans="1:21" ht="57" customHeight="1" x14ac:dyDescent="0.25">
      <c r="B15" s="13" t="s">
        <v>3</v>
      </c>
      <c r="C15" s="13" t="s">
        <v>20</v>
      </c>
      <c r="D15" s="20" t="s">
        <v>21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8">
        <v>11251000</v>
      </c>
      <c r="P15" s="8">
        <v>11251000</v>
      </c>
      <c r="Q15" s="8">
        <v>11250297.470000001</v>
      </c>
      <c r="R15" s="6">
        <f t="shared" si="0"/>
        <v>-702.52999999932945</v>
      </c>
      <c r="S15" s="6">
        <f t="shared" si="1"/>
        <v>-702.52999999932945</v>
      </c>
      <c r="T15" s="9">
        <v>99.993755843924987</v>
      </c>
      <c r="U15" s="9">
        <v>99.993755843924987</v>
      </c>
    </row>
    <row r="16" spans="1:21" ht="23.25" customHeight="1" x14ac:dyDescent="0.25">
      <c r="B16" s="12" t="s">
        <v>3</v>
      </c>
      <c r="C16" s="12" t="s">
        <v>22</v>
      </c>
      <c r="D16" s="19" t="s">
        <v>23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6">
        <v>75502000</v>
      </c>
      <c r="P16" s="6">
        <v>54843400</v>
      </c>
      <c r="Q16" s="6">
        <v>55987215.340000004</v>
      </c>
      <c r="R16" s="6">
        <f t="shared" si="0"/>
        <v>-19514784.659999996</v>
      </c>
      <c r="S16" s="6">
        <f t="shared" si="1"/>
        <v>1143815.3400000036</v>
      </c>
      <c r="T16" s="7">
        <v>74.153287780456154</v>
      </c>
      <c r="U16" s="7">
        <v>102.08560253375975</v>
      </c>
    </row>
    <row r="17" spans="2:21" ht="23.25" customHeight="1" x14ac:dyDescent="0.25">
      <c r="B17" s="12" t="s">
        <v>3</v>
      </c>
      <c r="C17" s="12" t="s">
        <v>24</v>
      </c>
      <c r="D17" s="19" t="s">
        <v>25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6">
        <v>75502000</v>
      </c>
      <c r="P17" s="6">
        <v>54843400</v>
      </c>
      <c r="Q17" s="6">
        <v>55987215.340000004</v>
      </c>
      <c r="R17" s="6">
        <f t="shared" si="0"/>
        <v>-19514784.659999996</v>
      </c>
      <c r="S17" s="6">
        <f t="shared" si="1"/>
        <v>1143815.3400000036</v>
      </c>
      <c r="T17" s="7">
        <v>74.153287780456154</v>
      </c>
      <c r="U17" s="7">
        <v>102.08560253375975</v>
      </c>
    </row>
    <row r="18" spans="2:21" ht="45.75" customHeight="1" x14ac:dyDescent="0.25">
      <c r="B18" s="13" t="s">
        <v>3</v>
      </c>
      <c r="C18" s="13" t="s">
        <v>26</v>
      </c>
      <c r="D18" s="20" t="s">
        <v>27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8">
        <v>34668000</v>
      </c>
      <c r="P18" s="8">
        <v>25385000</v>
      </c>
      <c r="Q18" s="8">
        <v>25394221.5</v>
      </c>
      <c r="R18" s="6">
        <f t="shared" si="0"/>
        <v>-9273778.5</v>
      </c>
      <c r="S18" s="6">
        <f t="shared" si="1"/>
        <v>9221.5</v>
      </c>
      <c r="T18" s="9">
        <v>73.249744721356862</v>
      </c>
      <c r="U18" s="9">
        <v>100.03632657080954</v>
      </c>
    </row>
    <row r="19" spans="2:21" ht="45.75" customHeight="1" x14ac:dyDescent="0.25">
      <c r="B19" s="13" t="s">
        <v>3</v>
      </c>
      <c r="C19" s="13" t="s">
        <v>28</v>
      </c>
      <c r="D19" s="20" t="s">
        <v>29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8">
        <v>198000</v>
      </c>
      <c r="P19" s="8">
        <v>146000</v>
      </c>
      <c r="Q19" s="8">
        <v>181509.58</v>
      </c>
      <c r="R19" s="6">
        <f t="shared" si="0"/>
        <v>-16490.420000000013</v>
      </c>
      <c r="S19" s="6">
        <f t="shared" si="1"/>
        <v>35509.579999999987</v>
      </c>
      <c r="T19" s="9">
        <v>91.671505050505047</v>
      </c>
      <c r="U19" s="9">
        <v>124.3216301369863</v>
      </c>
    </row>
    <row r="20" spans="2:21" ht="45.75" customHeight="1" x14ac:dyDescent="0.25">
      <c r="B20" s="13" t="s">
        <v>3</v>
      </c>
      <c r="C20" s="13" t="s">
        <v>30</v>
      </c>
      <c r="D20" s="20" t="s">
        <v>31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8">
        <v>45603000</v>
      </c>
      <c r="P20" s="8">
        <v>33195000</v>
      </c>
      <c r="Q20" s="8">
        <v>34894460.200000003</v>
      </c>
      <c r="R20" s="6">
        <f t="shared" si="0"/>
        <v>-10708539.799999997</v>
      </c>
      <c r="S20" s="6">
        <f t="shared" si="1"/>
        <v>1699460.200000003</v>
      </c>
      <c r="T20" s="9">
        <v>76.517904962392834</v>
      </c>
      <c r="U20" s="9">
        <v>105.11962705226692</v>
      </c>
    </row>
    <row r="21" spans="2:21" ht="45.75" customHeight="1" x14ac:dyDescent="0.25">
      <c r="B21" s="13" t="s">
        <v>3</v>
      </c>
      <c r="C21" s="13" t="s">
        <v>32</v>
      </c>
      <c r="D21" s="20" t="s">
        <v>33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8">
        <v>-4967000</v>
      </c>
      <c r="P21" s="8">
        <v>-3882600</v>
      </c>
      <c r="Q21" s="8">
        <v>-4482975.9400000004</v>
      </c>
      <c r="R21" s="6">
        <f t="shared" si="0"/>
        <v>484024.05999999959</v>
      </c>
      <c r="S21" s="6">
        <f t="shared" si="1"/>
        <v>-600375.94000000041</v>
      </c>
      <c r="T21" s="9">
        <v>90.255203140728824</v>
      </c>
      <c r="U21" s="9">
        <v>115.46324473291094</v>
      </c>
    </row>
    <row r="22" spans="2:21" ht="15" customHeight="1" x14ac:dyDescent="0.25">
      <c r="B22" s="12" t="s">
        <v>3</v>
      </c>
      <c r="C22" s="12" t="s">
        <v>34</v>
      </c>
      <c r="D22" s="19" t="s">
        <v>35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6">
        <v>2384356000</v>
      </c>
      <c r="P22" s="6">
        <v>1747405000</v>
      </c>
      <c r="Q22" s="6">
        <v>1798756105.8199999</v>
      </c>
      <c r="R22" s="6">
        <f t="shared" si="0"/>
        <v>-585599894.18000007</v>
      </c>
      <c r="S22" s="6">
        <f t="shared" si="1"/>
        <v>51351105.819999933</v>
      </c>
      <c r="T22" s="7">
        <v>75.439913579180285</v>
      </c>
      <c r="U22" s="7">
        <v>102.93870658605189</v>
      </c>
    </row>
    <row r="23" spans="2:21" ht="23.25" customHeight="1" x14ac:dyDescent="0.25">
      <c r="B23" s="13" t="s">
        <v>3</v>
      </c>
      <c r="C23" s="13" t="s">
        <v>36</v>
      </c>
      <c r="D23" s="20" t="s">
        <v>37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8">
        <v>2129149000</v>
      </c>
      <c r="P23" s="8">
        <v>1543637000</v>
      </c>
      <c r="Q23" s="8">
        <v>1592739427.74</v>
      </c>
      <c r="R23" s="8">
        <f t="shared" si="0"/>
        <v>-536409572.25999999</v>
      </c>
      <c r="S23" s="8">
        <f t="shared" si="1"/>
        <v>49102427.74000001</v>
      </c>
      <c r="T23" s="9">
        <v>74.806386389116028</v>
      </c>
      <c r="U23" s="9">
        <v>103.18095690502365</v>
      </c>
    </row>
    <row r="24" spans="2:21" ht="15" customHeight="1" x14ac:dyDescent="0.25">
      <c r="B24" s="13" t="s">
        <v>3</v>
      </c>
      <c r="C24" s="13" t="s">
        <v>38</v>
      </c>
      <c r="D24" s="20" t="s">
        <v>39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8">
        <v>49804000</v>
      </c>
      <c r="P24" s="8">
        <v>49804000</v>
      </c>
      <c r="Q24" s="8">
        <v>49039625.229999997</v>
      </c>
      <c r="R24" s="8">
        <f t="shared" si="0"/>
        <v>-764374.77000000328</v>
      </c>
      <c r="S24" s="8">
        <f t="shared" ref="S24:S25" si="2">Q24-P24</f>
        <v>-764374.77000000328</v>
      </c>
      <c r="T24" s="9">
        <v>98.465234177977663</v>
      </c>
      <c r="U24" s="9">
        <v>98.465234177977663</v>
      </c>
    </row>
    <row r="25" spans="2:21" ht="15" customHeight="1" x14ac:dyDescent="0.25">
      <c r="B25" s="13" t="s">
        <v>3</v>
      </c>
      <c r="C25" s="13" t="s">
        <v>40</v>
      </c>
      <c r="D25" s="20" t="s">
        <v>41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8">
        <v>112000</v>
      </c>
      <c r="P25" s="8">
        <v>112000</v>
      </c>
      <c r="Q25" s="8">
        <v>112359.18</v>
      </c>
      <c r="R25" s="8">
        <f t="shared" si="0"/>
        <v>359.17999999999302</v>
      </c>
      <c r="S25" s="8">
        <f t="shared" si="2"/>
        <v>359.17999999999302</v>
      </c>
      <c r="T25" s="9">
        <v>100.32069642857142</v>
      </c>
      <c r="U25" s="9">
        <v>100.32069642857142</v>
      </c>
    </row>
    <row r="26" spans="2:21" ht="23.25" customHeight="1" x14ac:dyDescent="0.25">
      <c r="B26" s="13" t="s">
        <v>3</v>
      </c>
      <c r="C26" s="13" t="s">
        <v>42</v>
      </c>
      <c r="D26" s="20" t="s">
        <v>43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8">
        <v>205291000</v>
      </c>
      <c r="P26" s="8">
        <v>153852000</v>
      </c>
      <c r="Q26" s="8">
        <v>156864693.66999999</v>
      </c>
      <c r="R26" s="8">
        <f t="shared" si="0"/>
        <v>-48426306.330000013</v>
      </c>
      <c r="S26" s="8">
        <f t="shared" ref="S26:S35" si="3">Q26-P26</f>
        <v>3012693.6699999869</v>
      </c>
      <c r="T26" s="9">
        <v>76.410896566337541</v>
      </c>
      <c r="U26" s="9">
        <v>101.95817647479394</v>
      </c>
    </row>
    <row r="27" spans="2:21" ht="15" customHeight="1" x14ac:dyDescent="0.25">
      <c r="B27" s="12" t="s">
        <v>3</v>
      </c>
      <c r="C27" s="12" t="s">
        <v>44</v>
      </c>
      <c r="D27" s="19" t="s">
        <v>45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6">
        <v>4344659000</v>
      </c>
      <c r="P27" s="6">
        <v>2275652000</v>
      </c>
      <c r="Q27" s="6">
        <v>2492788201.9899998</v>
      </c>
      <c r="R27" s="6">
        <f t="shared" si="0"/>
        <v>-1851870798.0100002</v>
      </c>
      <c r="S27" s="6">
        <f t="shared" si="3"/>
        <v>217136201.98999977</v>
      </c>
      <c r="T27" s="7">
        <v>57.375922989353136</v>
      </c>
      <c r="U27" s="7">
        <v>109.54171384684477</v>
      </c>
    </row>
    <row r="28" spans="2:21" ht="15" customHeight="1" x14ac:dyDescent="0.25">
      <c r="B28" s="12" t="s">
        <v>3</v>
      </c>
      <c r="C28" s="12" t="s">
        <v>46</v>
      </c>
      <c r="D28" s="19" t="s">
        <v>47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6">
        <v>717018000</v>
      </c>
      <c r="P28" s="6">
        <v>130173000</v>
      </c>
      <c r="Q28" s="6">
        <v>127438514.5</v>
      </c>
      <c r="R28" s="6">
        <f t="shared" si="0"/>
        <v>-589579485.5</v>
      </c>
      <c r="S28" s="6">
        <f t="shared" si="3"/>
        <v>-2734485.5</v>
      </c>
      <c r="T28" s="7">
        <v>17.773405200427327</v>
      </c>
      <c r="U28" s="7">
        <v>97.899345102286958</v>
      </c>
    </row>
    <row r="29" spans="2:21" ht="15" customHeight="1" x14ac:dyDescent="0.25">
      <c r="B29" s="12" t="s">
        <v>3</v>
      </c>
      <c r="C29" s="12" t="s">
        <v>48</v>
      </c>
      <c r="D29" s="19" t="s">
        <v>49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6">
        <v>3627641000</v>
      </c>
      <c r="P29" s="6">
        <v>2145479000</v>
      </c>
      <c r="Q29" s="6">
        <v>2365349687.4899998</v>
      </c>
      <c r="R29" s="6">
        <f t="shared" si="0"/>
        <v>-1262291312.5100002</v>
      </c>
      <c r="S29" s="6">
        <f t="shared" si="3"/>
        <v>219870687.48999977</v>
      </c>
      <c r="T29" s="7">
        <v>65.203521723621478</v>
      </c>
      <c r="U29" s="7">
        <v>110.24809319923428</v>
      </c>
    </row>
    <row r="30" spans="2:21" ht="15" customHeight="1" x14ac:dyDescent="0.25">
      <c r="B30" s="13" t="s">
        <v>3</v>
      </c>
      <c r="C30" s="13" t="s">
        <v>50</v>
      </c>
      <c r="D30" s="20" t="s">
        <v>51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8">
        <v>2384031000</v>
      </c>
      <c r="P30" s="8">
        <v>1909630000</v>
      </c>
      <c r="Q30" s="8">
        <v>2135227385.27</v>
      </c>
      <c r="R30" s="6">
        <f t="shared" si="0"/>
        <v>-248803614.73000002</v>
      </c>
      <c r="S30" s="6">
        <f t="shared" si="3"/>
        <v>225597385.26999998</v>
      </c>
      <c r="T30" s="9">
        <v>89.563742471050077</v>
      </c>
      <c r="U30" s="9">
        <v>111.81366993972655</v>
      </c>
    </row>
    <row r="31" spans="2:21" ht="15" customHeight="1" x14ac:dyDescent="0.25">
      <c r="B31" s="13" t="s">
        <v>3</v>
      </c>
      <c r="C31" s="13" t="s">
        <v>52</v>
      </c>
      <c r="D31" s="20" t="s">
        <v>53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8">
        <v>1243610000</v>
      </c>
      <c r="P31" s="8">
        <v>235849000</v>
      </c>
      <c r="Q31" s="8">
        <v>230122302.22</v>
      </c>
      <c r="R31" s="6">
        <f t="shared" si="0"/>
        <v>-1013487697.78</v>
      </c>
      <c r="S31" s="6">
        <f t="shared" si="3"/>
        <v>-5726697.7800000012</v>
      </c>
      <c r="T31" s="9">
        <v>18.504378560802824</v>
      </c>
      <c r="U31" s="9">
        <v>97.571879558531094</v>
      </c>
    </row>
    <row r="32" spans="2:21" ht="15" customHeight="1" x14ac:dyDescent="0.25">
      <c r="B32" s="12" t="s">
        <v>3</v>
      </c>
      <c r="C32" s="12" t="s">
        <v>54</v>
      </c>
      <c r="D32" s="19" t="s">
        <v>55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6">
        <v>96758000</v>
      </c>
      <c r="P32" s="6">
        <v>71094000</v>
      </c>
      <c r="Q32" s="6">
        <v>68923556.239999995</v>
      </c>
      <c r="R32" s="6">
        <f t="shared" si="0"/>
        <v>-27834443.760000005</v>
      </c>
      <c r="S32" s="6">
        <f t="shared" si="3"/>
        <v>-2170443.7600000054</v>
      </c>
      <c r="T32" s="7">
        <v>71.232927757911483</v>
      </c>
      <c r="U32" s="7">
        <v>96.947078853349083</v>
      </c>
    </row>
    <row r="33" spans="2:21" ht="23.25" customHeight="1" x14ac:dyDescent="0.25">
      <c r="B33" s="12" t="s">
        <v>3</v>
      </c>
      <c r="C33" s="12" t="s">
        <v>56</v>
      </c>
      <c r="D33" s="19" t="s">
        <v>57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6">
        <v>96638000</v>
      </c>
      <c r="P33" s="6">
        <v>70974000</v>
      </c>
      <c r="Q33" s="6">
        <v>68428556.239999995</v>
      </c>
      <c r="R33" s="6">
        <f t="shared" si="0"/>
        <v>-28209443.760000005</v>
      </c>
      <c r="S33" s="6">
        <f t="shared" si="3"/>
        <v>-2545443.7600000054</v>
      </c>
      <c r="T33" s="7">
        <v>70.809160206130088</v>
      </c>
      <c r="U33" s="7">
        <v>96.413554597458216</v>
      </c>
    </row>
    <row r="34" spans="2:21" ht="23.25" customHeight="1" x14ac:dyDescent="0.25">
      <c r="B34" s="12" t="s">
        <v>3</v>
      </c>
      <c r="C34" s="12" t="s">
        <v>58</v>
      </c>
      <c r="D34" s="19" t="s">
        <v>59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6">
        <v>120000</v>
      </c>
      <c r="P34" s="6">
        <v>120000</v>
      </c>
      <c r="Q34" s="6">
        <v>495000</v>
      </c>
      <c r="R34" s="6">
        <f t="shared" si="0"/>
        <v>375000</v>
      </c>
      <c r="S34" s="6">
        <f t="shared" si="3"/>
        <v>375000</v>
      </c>
      <c r="T34" s="7">
        <v>412.5</v>
      </c>
      <c r="U34" s="7">
        <v>412.5</v>
      </c>
    </row>
    <row r="35" spans="2:21" ht="23.25" customHeight="1" x14ac:dyDescent="0.25">
      <c r="B35" s="12" t="s">
        <v>3</v>
      </c>
      <c r="C35" s="12" t="s">
        <v>61</v>
      </c>
      <c r="D35" s="19" t="s">
        <v>62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6">
        <v>0</v>
      </c>
      <c r="P35" s="6">
        <v>0</v>
      </c>
      <c r="Q35" s="6">
        <v>653.71</v>
      </c>
      <c r="R35" s="6">
        <f t="shared" si="0"/>
        <v>653.71</v>
      </c>
      <c r="S35" s="6">
        <f t="shared" si="3"/>
        <v>653.71</v>
      </c>
      <c r="T35" s="7">
        <v>0</v>
      </c>
      <c r="U35" s="7">
        <v>0</v>
      </c>
    </row>
    <row r="36" spans="2:21" ht="23.25" customHeight="1" x14ac:dyDescent="0.25">
      <c r="B36" s="12" t="s">
        <v>3</v>
      </c>
      <c r="C36" s="12" t="s">
        <v>63</v>
      </c>
      <c r="D36" s="19" t="s">
        <v>64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6">
        <v>1058646000</v>
      </c>
      <c r="P36" s="6">
        <v>904211000</v>
      </c>
      <c r="Q36" s="6">
        <v>1035784445.39</v>
      </c>
      <c r="R36" s="6">
        <f t="shared" si="0"/>
        <v>-22861554.610000014</v>
      </c>
      <c r="S36" s="6">
        <f t="shared" ref="S36:S55" si="4">Q36-P36</f>
        <v>131573445.38999999</v>
      </c>
      <c r="T36" s="7">
        <v>97.840491098062998</v>
      </c>
      <c r="U36" s="7">
        <v>114.55118831666502</v>
      </c>
    </row>
    <row r="37" spans="2:21" ht="57" customHeight="1" x14ac:dyDescent="0.25">
      <c r="B37" s="12" t="s">
        <v>3</v>
      </c>
      <c r="C37" s="12" t="s">
        <v>65</v>
      </c>
      <c r="D37" s="19" t="s">
        <v>66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6">
        <v>914829000</v>
      </c>
      <c r="P37" s="6">
        <v>794939000</v>
      </c>
      <c r="Q37" s="6">
        <v>901832050.46000004</v>
      </c>
      <c r="R37" s="6">
        <f t="shared" si="0"/>
        <v>-12996949.539999962</v>
      </c>
      <c r="S37" s="6">
        <f t="shared" si="4"/>
        <v>106893050.46000004</v>
      </c>
      <c r="T37" s="7">
        <v>98.579302848947734</v>
      </c>
      <c r="U37" s="7">
        <v>113.44669848378304</v>
      </c>
    </row>
    <row r="38" spans="2:21" ht="45.75" customHeight="1" x14ac:dyDescent="0.25">
      <c r="B38" s="13" t="s">
        <v>69</v>
      </c>
      <c r="C38" s="13" t="s">
        <v>67</v>
      </c>
      <c r="D38" s="20" t="s">
        <v>68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8">
        <v>759716000</v>
      </c>
      <c r="P38" s="8">
        <v>664959000</v>
      </c>
      <c r="Q38" s="8">
        <v>750728700.42999995</v>
      </c>
      <c r="R38" s="6">
        <f t="shared" si="0"/>
        <v>-8987299.5700000525</v>
      </c>
      <c r="S38" s="6">
        <f t="shared" si="4"/>
        <v>85769700.429999948</v>
      </c>
      <c r="T38" s="9">
        <v>98.817018521394829</v>
      </c>
      <c r="U38" s="9">
        <v>112.89849455831111</v>
      </c>
    </row>
    <row r="39" spans="2:21" ht="45.75" customHeight="1" x14ac:dyDescent="0.25">
      <c r="B39" s="13" t="s">
        <v>69</v>
      </c>
      <c r="C39" s="13" t="s">
        <v>70</v>
      </c>
      <c r="D39" s="20" t="s">
        <v>71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8">
        <v>55285000</v>
      </c>
      <c r="P39" s="8">
        <v>54070000</v>
      </c>
      <c r="Q39" s="8">
        <v>70910184.790000007</v>
      </c>
      <c r="R39" s="6">
        <f t="shared" ref="R39:R70" si="5">Q39-O39</f>
        <v>15625184.790000007</v>
      </c>
      <c r="S39" s="6">
        <f t="shared" si="4"/>
        <v>16840184.790000007</v>
      </c>
      <c r="T39" s="9">
        <v>128.26297330198065</v>
      </c>
      <c r="U39" s="9">
        <v>131.14515404105791</v>
      </c>
    </row>
    <row r="40" spans="2:21" ht="23.25" customHeight="1" x14ac:dyDescent="0.25">
      <c r="B40" s="13" t="s">
        <v>69</v>
      </c>
      <c r="C40" s="13" t="s">
        <v>72</v>
      </c>
      <c r="D40" s="20" t="s">
        <v>73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8">
        <v>99828000</v>
      </c>
      <c r="P40" s="8">
        <v>75910000</v>
      </c>
      <c r="Q40" s="8">
        <v>80193165.239999995</v>
      </c>
      <c r="R40" s="6">
        <f t="shared" si="5"/>
        <v>-19634834.760000005</v>
      </c>
      <c r="S40" s="6">
        <f t="shared" si="4"/>
        <v>4283165.2399999946</v>
      </c>
      <c r="T40" s="9">
        <v>80.33133513643466</v>
      </c>
      <c r="U40" s="9">
        <v>105.64242555658015</v>
      </c>
    </row>
    <row r="41" spans="2:21" ht="23.25" customHeight="1" x14ac:dyDescent="0.25">
      <c r="B41" s="12" t="s">
        <v>3</v>
      </c>
      <c r="C41" s="12" t="s">
        <v>74</v>
      </c>
      <c r="D41" s="19" t="s">
        <v>75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6">
        <v>869000</v>
      </c>
      <c r="P41" s="6">
        <v>797000</v>
      </c>
      <c r="Q41" s="6">
        <v>1145406.02</v>
      </c>
      <c r="R41" s="6">
        <f t="shared" si="5"/>
        <v>276406.02</v>
      </c>
      <c r="S41" s="6">
        <f t="shared" si="4"/>
        <v>348406.02</v>
      </c>
      <c r="T41" s="7">
        <v>131.80736708860761</v>
      </c>
      <c r="U41" s="7">
        <v>143.71468255959849</v>
      </c>
    </row>
    <row r="42" spans="2:21" ht="57" customHeight="1" x14ac:dyDescent="0.25">
      <c r="B42" s="13" t="s">
        <v>69</v>
      </c>
      <c r="C42" s="13" t="s">
        <v>76</v>
      </c>
      <c r="D42" s="20" t="s">
        <v>77</v>
      </c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8">
        <v>421000</v>
      </c>
      <c r="P42" s="8">
        <v>421000</v>
      </c>
      <c r="Q42" s="8">
        <v>458485.77</v>
      </c>
      <c r="R42" s="6">
        <f t="shared" si="5"/>
        <v>37485.770000000019</v>
      </c>
      <c r="S42" s="6">
        <f t="shared" si="4"/>
        <v>37485.770000000019</v>
      </c>
      <c r="T42" s="9">
        <v>108.90398337292162</v>
      </c>
      <c r="U42" s="9">
        <v>108.90398337292162</v>
      </c>
    </row>
    <row r="43" spans="2:21" ht="45.75" customHeight="1" x14ac:dyDescent="0.25">
      <c r="B43" s="13" t="s">
        <v>69</v>
      </c>
      <c r="C43" s="13" t="s">
        <v>78</v>
      </c>
      <c r="D43" s="20" t="s">
        <v>79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8">
        <v>448000</v>
      </c>
      <c r="P43" s="8">
        <v>376000</v>
      </c>
      <c r="Q43" s="8">
        <v>686920.25</v>
      </c>
      <c r="R43" s="6">
        <f t="shared" si="5"/>
        <v>238920.25</v>
      </c>
      <c r="S43" s="6">
        <f t="shared" si="4"/>
        <v>310920.25</v>
      </c>
      <c r="T43" s="9">
        <v>153.33041294642857</v>
      </c>
      <c r="U43" s="9">
        <v>182.69155585106381</v>
      </c>
    </row>
    <row r="44" spans="2:21" ht="15" customHeight="1" x14ac:dyDescent="0.25">
      <c r="B44" s="12" t="s">
        <v>3</v>
      </c>
      <c r="C44" s="12" t="s">
        <v>80</v>
      </c>
      <c r="D44" s="19" t="s">
        <v>81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6">
        <v>478000</v>
      </c>
      <c r="P44" s="6">
        <v>478000</v>
      </c>
      <c r="Q44" s="6">
        <v>478250</v>
      </c>
      <c r="R44" s="6">
        <f t="shared" si="5"/>
        <v>250</v>
      </c>
      <c r="S44" s="6">
        <f t="shared" si="4"/>
        <v>250</v>
      </c>
      <c r="T44" s="7">
        <v>100.05230125523012</v>
      </c>
      <c r="U44" s="7">
        <v>100.05230125523012</v>
      </c>
    </row>
    <row r="45" spans="2:21" ht="34.5" customHeight="1" x14ac:dyDescent="0.25">
      <c r="B45" s="13" t="s">
        <v>69</v>
      </c>
      <c r="C45" s="13" t="s">
        <v>82</v>
      </c>
      <c r="D45" s="20" t="s">
        <v>83</v>
      </c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8">
        <v>478000</v>
      </c>
      <c r="P45" s="8">
        <v>478000</v>
      </c>
      <c r="Q45" s="8">
        <v>478250</v>
      </c>
      <c r="R45" s="6">
        <f t="shared" si="5"/>
        <v>250</v>
      </c>
      <c r="S45" s="6">
        <f t="shared" si="4"/>
        <v>250</v>
      </c>
      <c r="T45" s="9">
        <v>100.05230125523012</v>
      </c>
      <c r="U45" s="9">
        <v>100.05230125523012</v>
      </c>
    </row>
    <row r="46" spans="2:21" ht="57" customHeight="1" x14ac:dyDescent="0.25">
      <c r="B46" s="12" t="s">
        <v>3</v>
      </c>
      <c r="C46" s="12" t="s">
        <v>84</v>
      </c>
      <c r="D46" s="19" t="s">
        <v>85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6">
        <v>142470000</v>
      </c>
      <c r="P46" s="6">
        <v>107997000</v>
      </c>
      <c r="Q46" s="6">
        <v>132328738.91</v>
      </c>
      <c r="R46" s="6">
        <f t="shared" si="5"/>
        <v>-10141261.090000004</v>
      </c>
      <c r="S46" s="6">
        <f t="shared" si="4"/>
        <v>24331738.909999996</v>
      </c>
      <c r="T46" s="7">
        <v>92.881826988137846</v>
      </c>
      <c r="U46" s="7">
        <v>122.53001371334389</v>
      </c>
    </row>
    <row r="47" spans="2:21" ht="68.25" customHeight="1" x14ac:dyDescent="0.25">
      <c r="B47" s="13" t="s">
        <v>69</v>
      </c>
      <c r="C47" s="13" t="s">
        <v>86</v>
      </c>
      <c r="D47" s="20" t="s">
        <v>87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8">
        <v>3755000</v>
      </c>
      <c r="P47" s="8">
        <v>2922000</v>
      </c>
      <c r="Q47" s="8">
        <v>3485254.29</v>
      </c>
      <c r="R47" s="6">
        <f t="shared" si="5"/>
        <v>-269745.70999999996</v>
      </c>
      <c r="S47" s="6">
        <f t="shared" si="4"/>
        <v>563254.29</v>
      </c>
      <c r="T47" s="9">
        <v>92.816359254327566</v>
      </c>
      <c r="U47" s="9">
        <v>119.27632751540041</v>
      </c>
    </row>
    <row r="48" spans="2:21" ht="68.25" customHeight="1" x14ac:dyDescent="0.25">
      <c r="B48" s="13" t="s">
        <v>69</v>
      </c>
      <c r="C48" s="13" t="s">
        <v>88</v>
      </c>
      <c r="D48" s="20" t="s">
        <v>89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8">
        <v>46411000</v>
      </c>
      <c r="P48" s="8">
        <v>34810000</v>
      </c>
      <c r="Q48" s="8">
        <v>45885552.960000001</v>
      </c>
      <c r="R48" s="6">
        <f t="shared" si="5"/>
        <v>-525447.03999999911</v>
      </c>
      <c r="S48" s="6">
        <f t="shared" si="4"/>
        <v>11075552.960000001</v>
      </c>
      <c r="T48" s="9">
        <v>98.867839434616798</v>
      </c>
      <c r="U48" s="9">
        <v>131.81715874748636</v>
      </c>
    </row>
    <row r="49" spans="2:21" ht="57" customHeight="1" x14ac:dyDescent="0.25">
      <c r="B49" s="13" t="s">
        <v>60</v>
      </c>
      <c r="C49" s="13" t="s">
        <v>90</v>
      </c>
      <c r="D49" s="20" t="s">
        <v>91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8">
        <v>0</v>
      </c>
      <c r="P49" s="8">
        <v>0</v>
      </c>
      <c r="Q49" s="8">
        <v>262096.38</v>
      </c>
      <c r="R49" s="6">
        <f t="shared" si="5"/>
        <v>262096.38</v>
      </c>
      <c r="S49" s="6">
        <f t="shared" si="4"/>
        <v>262096.38</v>
      </c>
      <c r="T49" s="9">
        <v>0</v>
      </c>
      <c r="U49" s="9">
        <v>0</v>
      </c>
    </row>
    <row r="50" spans="2:21" ht="79.5" customHeight="1" x14ac:dyDescent="0.25">
      <c r="B50" s="13" t="s">
        <v>69</v>
      </c>
      <c r="C50" s="13" t="s">
        <v>92</v>
      </c>
      <c r="D50" s="20" t="s">
        <v>93</v>
      </c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8">
        <v>101000</v>
      </c>
      <c r="P50" s="8">
        <v>101000</v>
      </c>
      <c r="Q50" s="8">
        <v>407061.62</v>
      </c>
      <c r="R50" s="6">
        <f t="shared" si="5"/>
        <v>306061.62</v>
      </c>
      <c r="S50" s="6">
        <f t="shared" si="4"/>
        <v>306061.62</v>
      </c>
      <c r="T50" s="9">
        <v>403.03130693069306</v>
      </c>
      <c r="U50" s="9">
        <v>403.03130693069306</v>
      </c>
    </row>
    <row r="51" spans="2:21" ht="79.5" customHeight="1" x14ac:dyDescent="0.25">
      <c r="B51" s="13" t="s">
        <v>60</v>
      </c>
      <c r="C51" s="13" t="s">
        <v>94</v>
      </c>
      <c r="D51" s="20" t="s">
        <v>95</v>
      </c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8">
        <v>457000</v>
      </c>
      <c r="P51" s="8">
        <v>457000</v>
      </c>
      <c r="Q51" s="8">
        <v>481762.5</v>
      </c>
      <c r="R51" s="6">
        <f t="shared" si="5"/>
        <v>24762.5</v>
      </c>
      <c r="S51" s="6">
        <f t="shared" si="4"/>
        <v>24762.5</v>
      </c>
      <c r="T51" s="9">
        <v>105.41849015317285</v>
      </c>
      <c r="U51" s="9">
        <v>105.41849015317285</v>
      </c>
    </row>
    <row r="52" spans="2:21" ht="68.25" customHeight="1" x14ac:dyDescent="0.25">
      <c r="B52" s="13" t="s">
        <v>60</v>
      </c>
      <c r="C52" s="13" t="s">
        <v>96</v>
      </c>
      <c r="D52" s="20" t="s">
        <v>97</v>
      </c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8">
        <v>1354000</v>
      </c>
      <c r="P52" s="8">
        <v>1354000</v>
      </c>
      <c r="Q52" s="8">
        <v>1454100</v>
      </c>
      <c r="R52" s="6">
        <f t="shared" si="5"/>
        <v>100100</v>
      </c>
      <c r="S52" s="6">
        <f t="shared" si="4"/>
        <v>100100</v>
      </c>
      <c r="T52" s="9">
        <v>107.39290989660266</v>
      </c>
      <c r="U52" s="9">
        <v>107.39290989660266</v>
      </c>
    </row>
    <row r="53" spans="2:21" ht="68.25" customHeight="1" x14ac:dyDescent="0.25">
      <c r="B53" s="13" t="s">
        <v>60</v>
      </c>
      <c r="C53" s="13" t="s">
        <v>98</v>
      </c>
      <c r="D53" s="20" t="s">
        <v>99</v>
      </c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8">
        <v>31049000</v>
      </c>
      <c r="P53" s="8">
        <v>23633000</v>
      </c>
      <c r="Q53" s="8">
        <v>25864733.809999999</v>
      </c>
      <c r="R53" s="6">
        <f t="shared" si="5"/>
        <v>-5184266.1900000013</v>
      </c>
      <c r="S53" s="6">
        <f t="shared" si="4"/>
        <v>2231733.8099999987</v>
      </c>
      <c r="T53" s="9">
        <v>83.302952784308673</v>
      </c>
      <c r="U53" s="9">
        <v>109.44329458807599</v>
      </c>
    </row>
    <row r="54" spans="2:21" ht="68.25" customHeight="1" x14ac:dyDescent="0.25">
      <c r="B54" s="13" t="s">
        <v>60</v>
      </c>
      <c r="C54" s="13" t="s">
        <v>100</v>
      </c>
      <c r="D54" s="20" t="s">
        <v>101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8">
        <v>59343000</v>
      </c>
      <c r="P54" s="8">
        <v>44720000</v>
      </c>
      <c r="Q54" s="8">
        <v>54488177.350000001</v>
      </c>
      <c r="R54" s="6">
        <f t="shared" si="5"/>
        <v>-4854822.6499999985</v>
      </c>
      <c r="S54" s="6">
        <f t="shared" si="4"/>
        <v>9768177.3500000015</v>
      </c>
      <c r="T54" s="9">
        <v>91.819047486645431</v>
      </c>
      <c r="U54" s="9">
        <v>121.84297260733452</v>
      </c>
    </row>
    <row r="55" spans="2:21" ht="15" customHeight="1" x14ac:dyDescent="0.25">
      <c r="B55" s="12" t="s">
        <v>3</v>
      </c>
      <c r="C55" s="12" t="s">
        <v>102</v>
      </c>
      <c r="D55" s="19" t="s">
        <v>103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6">
        <v>7905000</v>
      </c>
      <c r="P55" s="6">
        <v>5496000</v>
      </c>
      <c r="Q55" s="6">
        <v>5281796.46</v>
      </c>
      <c r="R55" s="6">
        <f t="shared" si="5"/>
        <v>-2623203.54</v>
      </c>
      <c r="S55" s="6">
        <f t="shared" si="4"/>
        <v>-214203.54000000004</v>
      </c>
      <c r="T55" s="7">
        <v>66.815894497153707</v>
      </c>
      <c r="U55" s="7">
        <v>96.1025556768559</v>
      </c>
    </row>
    <row r="56" spans="2:21" ht="15" customHeight="1" x14ac:dyDescent="0.25">
      <c r="B56" s="12" t="s">
        <v>3</v>
      </c>
      <c r="C56" s="12" t="s">
        <v>104</v>
      </c>
      <c r="D56" s="19" t="s">
        <v>105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6">
        <v>7905000</v>
      </c>
      <c r="P56" s="6">
        <v>5496000</v>
      </c>
      <c r="Q56" s="6">
        <v>5281796.46</v>
      </c>
      <c r="R56" s="6">
        <f t="shared" si="5"/>
        <v>-2623203.54</v>
      </c>
      <c r="S56" s="6">
        <f t="shared" ref="S56:S87" si="6">Q56-P56</f>
        <v>-214203.54000000004</v>
      </c>
      <c r="T56" s="7">
        <v>66.815894497153707</v>
      </c>
      <c r="U56" s="7">
        <v>96.1025556768559</v>
      </c>
    </row>
    <row r="57" spans="2:21" ht="23.25" customHeight="1" x14ac:dyDescent="0.25">
      <c r="B57" s="13" t="s">
        <v>108</v>
      </c>
      <c r="C57" s="13" t="s">
        <v>106</v>
      </c>
      <c r="D57" s="20" t="s">
        <v>107</v>
      </c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8">
        <v>0</v>
      </c>
      <c r="P57" s="8">
        <v>0</v>
      </c>
      <c r="Q57" s="8">
        <v>1.7</v>
      </c>
      <c r="R57" s="6">
        <f t="shared" si="5"/>
        <v>1.7</v>
      </c>
      <c r="S57" s="6">
        <f t="shared" si="6"/>
        <v>1.7</v>
      </c>
      <c r="T57" s="9">
        <v>0</v>
      </c>
      <c r="U57" s="9">
        <v>0</v>
      </c>
    </row>
    <row r="58" spans="2:21" ht="34.5" customHeight="1" x14ac:dyDescent="0.25">
      <c r="B58" s="13" t="s">
        <v>108</v>
      </c>
      <c r="C58" s="13" t="s">
        <v>109</v>
      </c>
      <c r="D58" s="20" t="s">
        <v>110</v>
      </c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8">
        <v>1288000</v>
      </c>
      <c r="P58" s="8">
        <v>1033000</v>
      </c>
      <c r="Q58" s="8">
        <v>1035352.37</v>
      </c>
      <c r="R58" s="6">
        <f t="shared" si="5"/>
        <v>-252647.63</v>
      </c>
      <c r="S58" s="6">
        <f t="shared" si="6"/>
        <v>2352.3699999999953</v>
      </c>
      <c r="T58" s="9">
        <v>80.384500776397516</v>
      </c>
      <c r="U58" s="9">
        <v>100.22772216844143</v>
      </c>
    </row>
    <row r="59" spans="2:21" ht="23.25" customHeight="1" x14ac:dyDescent="0.25">
      <c r="B59" s="13" t="s">
        <v>108</v>
      </c>
      <c r="C59" s="13" t="s">
        <v>111</v>
      </c>
      <c r="D59" s="20" t="s">
        <v>112</v>
      </c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8">
        <v>0</v>
      </c>
      <c r="P59" s="8">
        <v>0</v>
      </c>
      <c r="Q59" s="8">
        <v>51.43</v>
      </c>
      <c r="R59" s="6">
        <f t="shared" si="5"/>
        <v>51.43</v>
      </c>
      <c r="S59" s="6">
        <f t="shared" si="6"/>
        <v>51.43</v>
      </c>
      <c r="T59" s="9">
        <v>0</v>
      </c>
      <c r="U59" s="9">
        <v>0</v>
      </c>
    </row>
    <row r="60" spans="2:21" ht="34.5" customHeight="1" x14ac:dyDescent="0.25">
      <c r="B60" s="13" t="s">
        <v>108</v>
      </c>
      <c r="C60" s="13" t="s">
        <v>113</v>
      </c>
      <c r="D60" s="20" t="s">
        <v>114</v>
      </c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8">
        <v>4498000</v>
      </c>
      <c r="P60" s="8">
        <v>2740000</v>
      </c>
      <c r="Q60" s="8">
        <v>2115329.5699999998</v>
      </c>
      <c r="R60" s="6">
        <f t="shared" si="5"/>
        <v>-2382670.4300000002</v>
      </c>
      <c r="S60" s="6">
        <f t="shared" si="6"/>
        <v>-624670.43000000017</v>
      </c>
      <c r="T60" s="9">
        <v>47.028225211204976</v>
      </c>
      <c r="U60" s="9">
        <v>77.201809124087589</v>
      </c>
    </row>
    <row r="61" spans="2:21" ht="15" customHeight="1" x14ac:dyDescent="0.25">
      <c r="B61" s="13" t="s">
        <v>108</v>
      </c>
      <c r="C61" s="13" t="s">
        <v>115</v>
      </c>
      <c r="D61" s="20" t="s">
        <v>116</v>
      </c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8">
        <v>0</v>
      </c>
      <c r="P61" s="8">
        <v>0</v>
      </c>
      <c r="Q61" s="8">
        <v>129.54</v>
      </c>
      <c r="R61" s="6">
        <f t="shared" si="5"/>
        <v>129.54</v>
      </c>
      <c r="S61" s="6">
        <f t="shared" si="6"/>
        <v>129.54</v>
      </c>
      <c r="T61" s="9">
        <v>0</v>
      </c>
      <c r="U61" s="9">
        <v>0</v>
      </c>
    </row>
    <row r="62" spans="2:21" ht="34.5" customHeight="1" x14ac:dyDescent="0.25">
      <c r="B62" s="13" t="s">
        <v>108</v>
      </c>
      <c r="C62" s="13" t="s">
        <v>117</v>
      </c>
      <c r="D62" s="20" t="s">
        <v>118</v>
      </c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8">
        <v>2070000</v>
      </c>
      <c r="P62" s="8">
        <v>1674000</v>
      </c>
      <c r="Q62" s="8">
        <v>2078291.61</v>
      </c>
      <c r="R62" s="6">
        <f t="shared" si="5"/>
        <v>8291.6100000001024</v>
      </c>
      <c r="S62" s="6">
        <f t="shared" si="6"/>
        <v>404291.6100000001</v>
      </c>
      <c r="T62" s="9">
        <v>100.40056086956521</v>
      </c>
      <c r="U62" s="9">
        <v>124.1512311827957</v>
      </c>
    </row>
    <row r="63" spans="2:21" ht="23.25" customHeight="1" x14ac:dyDescent="0.25">
      <c r="B63" s="13" t="s">
        <v>108</v>
      </c>
      <c r="C63" s="13" t="s">
        <v>119</v>
      </c>
      <c r="D63" s="20" t="s">
        <v>120</v>
      </c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8">
        <v>0</v>
      </c>
      <c r="P63" s="8">
        <v>0</v>
      </c>
      <c r="Q63" s="8">
        <v>0.02</v>
      </c>
      <c r="R63" s="6">
        <f t="shared" si="5"/>
        <v>0.02</v>
      </c>
      <c r="S63" s="6">
        <f t="shared" si="6"/>
        <v>0.02</v>
      </c>
      <c r="T63" s="9">
        <v>0</v>
      </c>
      <c r="U63" s="9">
        <v>0</v>
      </c>
    </row>
    <row r="64" spans="2:21" ht="34.5" customHeight="1" x14ac:dyDescent="0.25">
      <c r="B64" s="13" t="s">
        <v>108</v>
      </c>
      <c r="C64" s="13" t="s">
        <v>121</v>
      </c>
      <c r="D64" s="20" t="s">
        <v>122</v>
      </c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8">
        <v>49000</v>
      </c>
      <c r="P64" s="8">
        <v>49000</v>
      </c>
      <c r="Q64" s="8">
        <v>48784.03</v>
      </c>
      <c r="R64" s="6">
        <f t="shared" si="5"/>
        <v>-215.97000000000116</v>
      </c>
      <c r="S64" s="6">
        <f t="shared" si="6"/>
        <v>-215.97000000000116</v>
      </c>
      <c r="T64" s="9">
        <v>99.559244897959175</v>
      </c>
      <c r="U64" s="9">
        <v>99.559244897959175</v>
      </c>
    </row>
    <row r="65" spans="2:21" ht="45.75" customHeight="1" x14ac:dyDescent="0.25">
      <c r="B65" s="13" t="s">
        <v>108</v>
      </c>
      <c r="C65" s="13" t="s">
        <v>123</v>
      </c>
      <c r="D65" s="20" t="s">
        <v>124</v>
      </c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8">
        <v>0</v>
      </c>
      <c r="P65" s="8">
        <v>0</v>
      </c>
      <c r="Q65" s="8">
        <v>3856.19</v>
      </c>
      <c r="R65" s="6">
        <f t="shared" si="5"/>
        <v>3856.19</v>
      </c>
      <c r="S65" s="6">
        <f t="shared" si="6"/>
        <v>3856.19</v>
      </c>
      <c r="T65" s="9">
        <v>0</v>
      </c>
      <c r="U65" s="9">
        <v>0</v>
      </c>
    </row>
    <row r="66" spans="2:21" ht="23.25" customHeight="1" x14ac:dyDescent="0.25">
      <c r="B66" s="12" t="s">
        <v>3</v>
      </c>
      <c r="C66" s="12" t="s">
        <v>125</v>
      </c>
      <c r="D66" s="19" t="s">
        <v>126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6">
        <v>581562403</v>
      </c>
      <c r="P66" s="6">
        <v>409969671</v>
      </c>
      <c r="Q66" s="6">
        <v>352971674.66000003</v>
      </c>
      <c r="R66" s="6">
        <f t="shared" si="5"/>
        <v>-228590728.33999997</v>
      </c>
      <c r="S66" s="6">
        <f t="shared" si="6"/>
        <v>-56997996.339999974</v>
      </c>
      <c r="T66" s="7">
        <v>60.693688732144544</v>
      </c>
      <c r="U66" s="7">
        <v>86.097021225748193</v>
      </c>
    </row>
    <row r="67" spans="2:21" ht="15" customHeight="1" x14ac:dyDescent="0.25">
      <c r="B67" s="12" t="s">
        <v>3</v>
      </c>
      <c r="C67" s="12" t="s">
        <v>127</v>
      </c>
      <c r="D67" s="19" t="s">
        <v>128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6">
        <v>464564403</v>
      </c>
      <c r="P67" s="6">
        <v>293082671</v>
      </c>
      <c r="Q67" s="6">
        <v>233518166.59</v>
      </c>
      <c r="R67" s="6">
        <f t="shared" si="5"/>
        <v>-231046236.41</v>
      </c>
      <c r="S67" s="6">
        <f t="shared" si="6"/>
        <v>-59564504.409999996</v>
      </c>
      <c r="T67" s="7">
        <v>50.266048169428942</v>
      </c>
      <c r="U67" s="7">
        <v>79.676551941209794</v>
      </c>
    </row>
    <row r="68" spans="2:21" ht="23.25" customHeight="1" x14ac:dyDescent="0.25">
      <c r="B68" s="13" t="s">
        <v>131</v>
      </c>
      <c r="C68" s="13" t="s">
        <v>129</v>
      </c>
      <c r="D68" s="20" t="s">
        <v>130</v>
      </c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8">
        <v>37000</v>
      </c>
      <c r="P68" s="8">
        <v>37000</v>
      </c>
      <c r="Q68" s="8">
        <v>81300</v>
      </c>
      <c r="R68" s="6">
        <f t="shared" si="5"/>
        <v>44300</v>
      </c>
      <c r="S68" s="6">
        <f t="shared" si="6"/>
        <v>44300</v>
      </c>
      <c r="T68" s="9">
        <v>219.72972972972974</v>
      </c>
      <c r="U68" s="9">
        <v>219.72972972972974</v>
      </c>
    </row>
    <row r="69" spans="2:21" ht="34.5" customHeight="1" x14ac:dyDescent="0.25">
      <c r="B69" s="13" t="s">
        <v>60</v>
      </c>
      <c r="C69" s="13" t="s">
        <v>132</v>
      </c>
      <c r="D69" s="20" t="s">
        <v>133</v>
      </c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8">
        <v>17500000</v>
      </c>
      <c r="P69" s="8">
        <v>15641870</v>
      </c>
      <c r="Q69" s="8">
        <v>21636008.629999999</v>
      </c>
      <c r="R69" s="6">
        <f t="shared" si="5"/>
        <v>4136008.629999999</v>
      </c>
      <c r="S69" s="6">
        <f t="shared" si="6"/>
        <v>5994138.629999999</v>
      </c>
      <c r="T69" s="9">
        <v>123.63433502857141</v>
      </c>
      <c r="U69" s="9">
        <v>138.32111269304755</v>
      </c>
    </row>
    <row r="70" spans="2:21" ht="57" customHeight="1" x14ac:dyDescent="0.25">
      <c r="B70" s="13" t="s">
        <v>136</v>
      </c>
      <c r="C70" s="13" t="s">
        <v>134</v>
      </c>
      <c r="D70" s="20" t="s">
        <v>135</v>
      </c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8">
        <v>446924403</v>
      </c>
      <c r="P70" s="8">
        <v>277333801</v>
      </c>
      <c r="Q70" s="8">
        <v>211767257.96000001</v>
      </c>
      <c r="R70" s="6">
        <f t="shared" si="5"/>
        <v>-235157145.03999999</v>
      </c>
      <c r="S70" s="6">
        <f t="shared" si="6"/>
        <v>-65566543.039999992</v>
      </c>
      <c r="T70" s="9">
        <v>47.383238985945461</v>
      </c>
      <c r="U70" s="9">
        <v>76.358257520871035</v>
      </c>
    </row>
    <row r="71" spans="2:21" ht="23.25" customHeight="1" x14ac:dyDescent="0.25">
      <c r="B71" s="13" t="s">
        <v>136</v>
      </c>
      <c r="C71" s="13" t="s">
        <v>137</v>
      </c>
      <c r="D71" s="20" t="s">
        <v>138</v>
      </c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8">
        <v>103000</v>
      </c>
      <c r="P71" s="8">
        <v>70000</v>
      </c>
      <c r="Q71" s="8">
        <v>33600</v>
      </c>
      <c r="R71" s="6">
        <f t="shared" ref="R71:R102" si="7">Q71-O71</f>
        <v>-69400</v>
      </c>
      <c r="S71" s="6">
        <f t="shared" si="6"/>
        <v>-36400</v>
      </c>
      <c r="T71" s="9">
        <v>32.621359223300971</v>
      </c>
      <c r="U71" s="9">
        <v>48</v>
      </c>
    </row>
    <row r="72" spans="2:21" ht="15" customHeight="1" x14ac:dyDescent="0.25">
      <c r="B72" s="12" t="s">
        <v>3</v>
      </c>
      <c r="C72" s="12" t="s">
        <v>139</v>
      </c>
      <c r="D72" s="19" t="s">
        <v>140</v>
      </c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6">
        <v>116998000</v>
      </c>
      <c r="P72" s="6">
        <v>116887000</v>
      </c>
      <c r="Q72" s="6">
        <v>119453508.06999999</v>
      </c>
      <c r="R72" s="6">
        <f t="shared" si="7"/>
        <v>2455508.0699999928</v>
      </c>
      <c r="S72" s="6">
        <f t="shared" si="6"/>
        <v>2566508.0699999928</v>
      </c>
      <c r="T72" s="7">
        <v>102.09876072240552</v>
      </c>
      <c r="U72" s="7">
        <v>102.19571729105887</v>
      </c>
    </row>
    <row r="73" spans="2:21" ht="23.25" customHeight="1" x14ac:dyDescent="0.25">
      <c r="B73" s="13" t="s">
        <v>136</v>
      </c>
      <c r="C73" s="13" t="s">
        <v>141</v>
      </c>
      <c r="D73" s="20" t="s">
        <v>142</v>
      </c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8">
        <v>729000</v>
      </c>
      <c r="P73" s="8">
        <v>729000</v>
      </c>
      <c r="Q73" s="8">
        <v>729200.03</v>
      </c>
      <c r="R73" s="6">
        <f t="shared" si="7"/>
        <v>200.03000000002794</v>
      </c>
      <c r="S73" s="6">
        <f t="shared" si="6"/>
        <v>200.03000000002794</v>
      </c>
      <c r="T73" s="9">
        <v>100.02743895747599</v>
      </c>
      <c r="U73" s="9">
        <v>100.02743895747599</v>
      </c>
    </row>
    <row r="74" spans="2:21" ht="23.25" customHeight="1" x14ac:dyDescent="0.25">
      <c r="B74" s="13" t="s">
        <v>145</v>
      </c>
      <c r="C74" s="13" t="s">
        <v>143</v>
      </c>
      <c r="D74" s="20" t="s">
        <v>144</v>
      </c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8">
        <v>0</v>
      </c>
      <c r="P74" s="8">
        <v>0</v>
      </c>
      <c r="Q74" s="8">
        <v>1265.04</v>
      </c>
      <c r="R74" s="6">
        <f t="shared" si="7"/>
        <v>1265.04</v>
      </c>
      <c r="S74" s="6">
        <f t="shared" si="6"/>
        <v>1265.04</v>
      </c>
      <c r="T74" s="9">
        <v>0</v>
      </c>
      <c r="U74" s="9">
        <v>0</v>
      </c>
    </row>
    <row r="75" spans="2:21" ht="23.25" customHeight="1" x14ac:dyDescent="0.25">
      <c r="B75" s="13" t="s">
        <v>136</v>
      </c>
      <c r="C75" s="13" t="s">
        <v>143</v>
      </c>
      <c r="D75" s="20" t="s">
        <v>144</v>
      </c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8">
        <v>422000</v>
      </c>
      <c r="P75" s="8">
        <v>422000</v>
      </c>
      <c r="Q75" s="8">
        <v>1384262.27</v>
      </c>
      <c r="R75" s="6">
        <f t="shared" si="7"/>
        <v>962262.27</v>
      </c>
      <c r="S75" s="6">
        <f t="shared" si="6"/>
        <v>962262.27</v>
      </c>
      <c r="T75" s="9">
        <v>328.02423459715641</v>
      </c>
      <c r="U75" s="9">
        <v>328.02423459715641</v>
      </c>
    </row>
    <row r="76" spans="2:21" ht="23.25" customHeight="1" x14ac:dyDescent="0.25">
      <c r="B76" s="13" t="s">
        <v>60</v>
      </c>
      <c r="C76" s="13" t="s">
        <v>143</v>
      </c>
      <c r="D76" s="20" t="s">
        <v>144</v>
      </c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8">
        <v>51773000</v>
      </c>
      <c r="P76" s="8">
        <v>51773000</v>
      </c>
      <c r="Q76" s="8">
        <v>53340609.609999999</v>
      </c>
      <c r="R76" s="6">
        <f t="shared" si="7"/>
        <v>1567609.6099999994</v>
      </c>
      <c r="S76" s="6">
        <f t="shared" si="6"/>
        <v>1567609.6099999994</v>
      </c>
      <c r="T76" s="9">
        <v>103.02785160218646</v>
      </c>
      <c r="U76" s="9">
        <v>103.02785160218646</v>
      </c>
    </row>
    <row r="77" spans="2:21" ht="34.5" customHeight="1" x14ac:dyDescent="0.25">
      <c r="B77" s="13" t="s">
        <v>60</v>
      </c>
      <c r="C77" s="13" t="s">
        <v>146</v>
      </c>
      <c r="D77" s="20" t="s">
        <v>147</v>
      </c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8">
        <v>574000</v>
      </c>
      <c r="P77" s="8">
        <v>463000</v>
      </c>
      <c r="Q77" s="8">
        <v>485100</v>
      </c>
      <c r="R77" s="6">
        <f t="shared" si="7"/>
        <v>-88900</v>
      </c>
      <c r="S77" s="6">
        <f t="shared" si="6"/>
        <v>22100</v>
      </c>
      <c r="T77" s="9">
        <v>84.512195121951223</v>
      </c>
      <c r="U77" s="9">
        <v>104.77321814254859</v>
      </c>
    </row>
    <row r="78" spans="2:21" ht="34.5" customHeight="1" x14ac:dyDescent="0.25">
      <c r="B78" s="13" t="s">
        <v>136</v>
      </c>
      <c r="C78" s="13" t="s">
        <v>148</v>
      </c>
      <c r="D78" s="20" t="s">
        <v>149</v>
      </c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8">
        <v>7822000</v>
      </c>
      <c r="P78" s="8">
        <v>7822000</v>
      </c>
      <c r="Q78" s="8">
        <v>7822465.7599999998</v>
      </c>
      <c r="R78" s="6">
        <f t="shared" si="7"/>
        <v>465.75999999977648</v>
      </c>
      <c r="S78" s="6">
        <f t="shared" si="6"/>
        <v>465.75999999977648</v>
      </c>
      <c r="T78" s="9">
        <v>100.0059544873434</v>
      </c>
      <c r="U78" s="9">
        <v>100.0059544873434</v>
      </c>
    </row>
    <row r="79" spans="2:21" ht="23.25" customHeight="1" x14ac:dyDescent="0.25">
      <c r="B79" s="13" t="s">
        <v>152</v>
      </c>
      <c r="C79" s="13" t="s">
        <v>150</v>
      </c>
      <c r="D79" s="20" t="s">
        <v>151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8">
        <v>3013000</v>
      </c>
      <c r="P79" s="8">
        <v>3013000</v>
      </c>
      <c r="Q79" s="8">
        <v>3012310.44</v>
      </c>
      <c r="R79" s="6">
        <f t="shared" si="7"/>
        <v>-689.56000000005588</v>
      </c>
      <c r="S79" s="6">
        <f t="shared" si="6"/>
        <v>-689.56000000005588</v>
      </c>
      <c r="T79" s="9">
        <v>99.977113840026561</v>
      </c>
      <c r="U79" s="9">
        <v>99.977113840026561</v>
      </c>
    </row>
    <row r="80" spans="2:21" ht="23.25" customHeight="1" x14ac:dyDescent="0.25">
      <c r="B80" s="13" t="s">
        <v>136</v>
      </c>
      <c r="C80" s="13" t="s">
        <v>150</v>
      </c>
      <c r="D80" s="20" t="s">
        <v>151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8">
        <v>23226000</v>
      </c>
      <c r="P80" s="8">
        <v>23226000</v>
      </c>
      <c r="Q80" s="8">
        <v>23239276</v>
      </c>
      <c r="R80" s="6">
        <f t="shared" si="7"/>
        <v>13276</v>
      </c>
      <c r="S80" s="6">
        <f t="shared" si="6"/>
        <v>13276</v>
      </c>
      <c r="T80" s="9">
        <v>100.05716007922156</v>
      </c>
      <c r="U80" s="9">
        <v>100.05716007922156</v>
      </c>
    </row>
    <row r="81" spans="2:21" ht="23.25" customHeight="1" x14ac:dyDescent="0.25">
      <c r="B81" s="13" t="s">
        <v>60</v>
      </c>
      <c r="C81" s="13" t="s">
        <v>150</v>
      </c>
      <c r="D81" s="20" t="s">
        <v>151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8">
        <v>27412000</v>
      </c>
      <c r="P81" s="8">
        <v>27412000</v>
      </c>
      <c r="Q81" s="8">
        <v>27412477.399999999</v>
      </c>
      <c r="R81" s="6">
        <f t="shared" si="7"/>
        <v>477.39999999850988</v>
      </c>
      <c r="S81" s="6">
        <f t="shared" si="6"/>
        <v>477.39999999850988</v>
      </c>
      <c r="T81" s="9">
        <v>100.0017415730337</v>
      </c>
      <c r="U81" s="9">
        <v>100.0017415730337</v>
      </c>
    </row>
    <row r="82" spans="2:21" ht="15" customHeight="1" x14ac:dyDescent="0.25">
      <c r="B82" s="13" t="s">
        <v>136</v>
      </c>
      <c r="C82" s="13" t="s">
        <v>153</v>
      </c>
      <c r="D82" s="20" t="s">
        <v>154</v>
      </c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8">
        <v>2027000</v>
      </c>
      <c r="P82" s="8">
        <v>2027000</v>
      </c>
      <c r="Q82" s="8">
        <v>2026541.52</v>
      </c>
      <c r="R82" s="6">
        <f t="shared" si="7"/>
        <v>-458.47999999998137</v>
      </c>
      <c r="S82" s="6">
        <f t="shared" si="6"/>
        <v>-458.47999999998137</v>
      </c>
      <c r="T82" s="9">
        <v>99.977381351751362</v>
      </c>
      <c r="U82" s="9">
        <v>99.977381351751362</v>
      </c>
    </row>
    <row r="83" spans="2:21" ht="15" customHeight="1" x14ac:dyDescent="0.25">
      <c r="B83" s="12" t="s">
        <v>3</v>
      </c>
      <c r="C83" s="12" t="s">
        <v>155</v>
      </c>
      <c r="D83" s="19" t="s">
        <v>156</v>
      </c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6">
        <v>375217000</v>
      </c>
      <c r="P83" s="6">
        <v>340622000</v>
      </c>
      <c r="Q83" s="6">
        <v>398673668.25</v>
      </c>
      <c r="R83" s="6">
        <f t="shared" si="7"/>
        <v>23456668.25</v>
      </c>
      <c r="S83" s="6">
        <f t="shared" si="6"/>
        <v>58051668.25</v>
      </c>
      <c r="T83" s="7">
        <v>106.25149400213742</v>
      </c>
      <c r="U83" s="7">
        <v>117.04284169842229</v>
      </c>
    </row>
    <row r="84" spans="2:21" ht="15" customHeight="1" x14ac:dyDescent="0.25">
      <c r="B84" s="12" t="s">
        <v>3</v>
      </c>
      <c r="C84" s="12" t="s">
        <v>157</v>
      </c>
      <c r="D84" s="19" t="s">
        <v>158</v>
      </c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6">
        <v>17146000</v>
      </c>
      <c r="P84" s="6">
        <v>17146000</v>
      </c>
      <c r="Q84" s="6">
        <v>25746252</v>
      </c>
      <c r="R84" s="6">
        <f t="shared" si="7"/>
        <v>8600252</v>
      </c>
      <c r="S84" s="6">
        <f t="shared" si="6"/>
        <v>8600252</v>
      </c>
      <c r="T84" s="7">
        <v>150.15894086084219</v>
      </c>
      <c r="U84" s="7">
        <v>150.15894086084219</v>
      </c>
    </row>
    <row r="85" spans="2:21" ht="15" customHeight="1" x14ac:dyDescent="0.25">
      <c r="B85" s="13" t="s">
        <v>69</v>
      </c>
      <c r="C85" s="13" t="s">
        <v>159</v>
      </c>
      <c r="D85" s="20" t="s">
        <v>160</v>
      </c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8">
        <v>17146000</v>
      </c>
      <c r="P85" s="8">
        <v>17146000</v>
      </c>
      <c r="Q85" s="8">
        <v>25746252</v>
      </c>
      <c r="R85" s="6">
        <f t="shared" si="7"/>
        <v>8600252</v>
      </c>
      <c r="S85" s="6">
        <f t="shared" si="6"/>
        <v>8600252</v>
      </c>
      <c r="T85" s="9">
        <v>150.15894086084219</v>
      </c>
      <c r="U85" s="9">
        <v>150.15894086084219</v>
      </c>
    </row>
    <row r="86" spans="2:21" ht="45.75" customHeight="1" x14ac:dyDescent="0.25">
      <c r="B86" s="12" t="s">
        <v>3</v>
      </c>
      <c r="C86" s="12" t="s">
        <v>161</v>
      </c>
      <c r="D86" s="19" t="s">
        <v>162</v>
      </c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6">
        <v>141265000</v>
      </c>
      <c r="P86" s="6">
        <v>121771000</v>
      </c>
      <c r="Q86" s="6">
        <v>140384950.96000001</v>
      </c>
      <c r="R86" s="6">
        <f t="shared" si="7"/>
        <v>-880049.03999999166</v>
      </c>
      <c r="S86" s="6">
        <f t="shared" si="6"/>
        <v>18613950.960000008</v>
      </c>
      <c r="T86" s="7">
        <v>99.377022588751643</v>
      </c>
      <c r="U86" s="7">
        <v>115.28602948156788</v>
      </c>
    </row>
    <row r="87" spans="2:21" ht="45.75" customHeight="1" x14ac:dyDescent="0.25">
      <c r="B87" s="13" t="s">
        <v>60</v>
      </c>
      <c r="C87" s="13" t="s">
        <v>163</v>
      </c>
      <c r="D87" s="20" t="s">
        <v>164</v>
      </c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8">
        <v>1904000</v>
      </c>
      <c r="P87" s="8">
        <v>1904000</v>
      </c>
      <c r="Q87" s="8">
        <v>1903633.33</v>
      </c>
      <c r="R87" s="6">
        <f t="shared" si="7"/>
        <v>-366.66999999992549</v>
      </c>
      <c r="S87" s="6">
        <f t="shared" si="6"/>
        <v>-366.66999999992549</v>
      </c>
      <c r="T87" s="9">
        <v>99.980742121848749</v>
      </c>
      <c r="U87" s="9">
        <v>99.980742121848749</v>
      </c>
    </row>
    <row r="88" spans="2:21" ht="45.75" customHeight="1" x14ac:dyDescent="0.25">
      <c r="B88" s="13" t="s">
        <v>69</v>
      </c>
      <c r="C88" s="13" t="s">
        <v>165</v>
      </c>
      <c r="D88" s="20" t="s">
        <v>166</v>
      </c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8">
        <v>129632000</v>
      </c>
      <c r="P88" s="8">
        <v>110138000</v>
      </c>
      <c r="Q88" s="8">
        <v>128752772.63</v>
      </c>
      <c r="R88" s="6">
        <f t="shared" si="7"/>
        <v>-879227.37000000477</v>
      </c>
      <c r="S88" s="6">
        <f t="shared" ref="S88:S97" si="8">Q88-P88</f>
        <v>18614772.629999995</v>
      </c>
      <c r="T88" s="9">
        <v>99.321751288262149</v>
      </c>
      <c r="U88" s="9">
        <v>116.9013171021809</v>
      </c>
    </row>
    <row r="89" spans="2:21" ht="34.5" customHeight="1" x14ac:dyDescent="0.25">
      <c r="B89" s="13" t="s">
        <v>60</v>
      </c>
      <c r="C89" s="13" t="s">
        <v>167</v>
      </c>
      <c r="D89" s="20" t="s">
        <v>168</v>
      </c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8">
        <v>9727000</v>
      </c>
      <c r="P89" s="8">
        <v>9727000</v>
      </c>
      <c r="Q89" s="8">
        <v>9727000</v>
      </c>
      <c r="R89" s="6">
        <f t="shared" si="7"/>
        <v>0</v>
      </c>
      <c r="S89" s="6">
        <f t="shared" si="8"/>
        <v>0</v>
      </c>
      <c r="T89" s="9">
        <v>100</v>
      </c>
      <c r="U89" s="9">
        <v>100</v>
      </c>
    </row>
    <row r="90" spans="2:21" ht="45.75" customHeight="1" x14ac:dyDescent="0.25">
      <c r="B90" s="13" t="s">
        <v>136</v>
      </c>
      <c r="C90" s="13" t="s">
        <v>169</v>
      </c>
      <c r="D90" s="20" t="s">
        <v>170</v>
      </c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8">
        <v>2000</v>
      </c>
      <c r="P90" s="8">
        <v>2000</v>
      </c>
      <c r="Q90" s="8">
        <v>1545</v>
      </c>
      <c r="R90" s="6">
        <f t="shared" si="7"/>
        <v>-455</v>
      </c>
      <c r="S90" s="6">
        <f t="shared" si="8"/>
        <v>-455</v>
      </c>
      <c r="T90" s="9">
        <v>77.25</v>
      </c>
      <c r="U90" s="9">
        <v>77.25</v>
      </c>
    </row>
    <row r="91" spans="2:21" ht="23.25" customHeight="1" x14ac:dyDescent="0.25">
      <c r="B91" s="12" t="s">
        <v>3</v>
      </c>
      <c r="C91" s="12" t="s">
        <v>171</v>
      </c>
      <c r="D91" s="19" t="s">
        <v>172</v>
      </c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6">
        <v>80551000</v>
      </c>
      <c r="P91" s="6">
        <v>65450000</v>
      </c>
      <c r="Q91" s="6">
        <v>82551977.310000002</v>
      </c>
      <c r="R91" s="6">
        <f t="shared" si="7"/>
        <v>2000977.3100000024</v>
      </c>
      <c r="S91" s="6">
        <f t="shared" si="8"/>
        <v>17101977.310000002</v>
      </c>
      <c r="T91" s="7">
        <v>102.48411231393774</v>
      </c>
      <c r="U91" s="7">
        <v>126.12983546218489</v>
      </c>
    </row>
    <row r="92" spans="2:21" ht="23.25" customHeight="1" x14ac:dyDescent="0.25">
      <c r="B92" s="13" t="s">
        <v>69</v>
      </c>
      <c r="C92" s="13" t="s">
        <v>173</v>
      </c>
      <c r="D92" s="20" t="s">
        <v>174</v>
      </c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8">
        <v>75504000</v>
      </c>
      <c r="P92" s="8">
        <v>60403000</v>
      </c>
      <c r="Q92" s="8">
        <v>38195235.759999998</v>
      </c>
      <c r="R92" s="6">
        <f t="shared" si="7"/>
        <v>-37308764.240000002</v>
      </c>
      <c r="S92" s="6">
        <f t="shared" si="8"/>
        <v>-22207764.240000002</v>
      </c>
      <c r="T92" s="9">
        <v>50.58703613053612</v>
      </c>
      <c r="U92" s="9">
        <v>63.234004536198526</v>
      </c>
    </row>
    <row r="93" spans="2:21" ht="34.5" customHeight="1" x14ac:dyDescent="0.25">
      <c r="B93" s="13" t="s">
        <v>69</v>
      </c>
      <c r="C93" s="13" t="s">
        <v>175</v>
      </c>
      <c r="D93" s="20" t="s">
        <v>176</v>
      </c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8">
        <v>5047000</v>
      </c>
      <c r="P93" s="8">
        <v>5047000</v>
      </c>
      <c r="Q93" s="8">
        <v>44356741.549999997</v>
      </c>
      <c r="R93" s="6">
        <f t="shared" si="7"/>
        <v>39309741.549999997</v>
      </c>
      <c r="S93" s="6">
        <f t="shared" si="8"/>
        <v>39309741.549999997</v>
      </c>
      <c r="T93" s="9">
        <v>878.87342084406566</v>
      </c>
      <c r="U93" s="9">
        <v>878.87342084406566</v>
      </c>
    </row>
    <row r="94" spans="2:21" ht="45.75" customHeight="1" x14ac:dyDescent="0.25">
      <c r="B94" s="12" t="s">
        <v>3</v>
      </c>
      <c r="C94" s="12" t="s">
        <v>177</v>
      </c>
      <c r="D94" s="19" t="s">
        <v>178</v>
      </c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6">
        <v>136255000</v>
      </c>
      <c r="P94" s="6">
        <v>136255000</v>
      </c>
      <c r="Q94" s="6">
        <v>149990487.97999999</v>
      </c>
      <c r="R94" s="6">
        <f t="shared" si="7"/>
        <v>13735487.979999989</v>
      </c>
      <c r="S94" s="6">
        <f t="shared" si="8"/>
        <v>13735487.979999989</v>
      </c>
      <c r="T94" s="7">
        <v>110.08072216065466</v>
      </c>
      <c r="U94" s="7">
        <v>110.08072216065466</v>
      </c>
    </row>
    <row r="95" spans="2:21" ht="45.75" customHeight="1" x14ac:dyDescent="0.25">
      <c r="B95" s="13" t="s">
        <v>69</v>
      </c>
      <c r="C95" s="13" t="s">
        <v>179</v>
      </c>
      <c r="D95" s="20" t="s">
        <v>180</v>
      </c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8">
        <v>129322000</v>
      </c>
      <c r="P95" s="8">
        <v>129322000</v>
      </c>
      <c r="Q95" s="8">
        <v>139844850.59</v>
      </c>
      <c r="R95" s="6">
        <f t="shared" si="7"/>
        <v>10522850.590000004</v>
      </c>
      <c r="S95" s="6">
        <f t="shared" si="8"/>
        <v>10522850.590000004</v>
      </c>
      <c r="T95" s="9">
        <v>108.13693771361407</v>
      </c>
      <c r="U95" s="9">
        <v>108.13693771361407</v>
      </c>
    </row>
    <row r="96" spans="2:21" ht="34.5" customHeight="1" x14ac:dyDescent="0.25">
      <c r="B96" s="13" t="s">
        <v>69</v>
      </c>
      <c r="C96" s="13" t="s">
        <v>181</v>
      </c>
      <c r="D96" s="20" t="s">
        <v>182</v>
      </c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8">
        <v>6933000</v>
      </c>
      <c r="P96" s="8">
        <v>6933000</v>
      </c>
      <c r="Q96" s="8">
        <v>10145637.390000001</v>
      </c>
      <c r="R96" s="6">
        <f t="shared" si="7"/>
        <v>3212637.3900000006</v>
      </c>
      <c r="S96" s="6">
        <f t="shared" si="8"/>
        <v>3212637.3900000006</v>
      </c>
      <c r="T96" s="9">
        <v>146.33834400692342</v>
      </c>
      <c r="U96" s="9">
        <v>146.33834400692342</v>
      </c>
    </row>
    <row r="97" spans="2:21" ht="15" customHeight="1" x14ac:dyDescent="0.25">
      <c r="B97" s="12" t="s">
        <v>3</v>
      </c>
      <c r="C97" s="12" t="s">
        <v>183</v>
      </c>
      <c r="D97" s="19" t="s">
        <v>184</v>
      </c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6">
        <v>46351000</v>
      </c>
      <c r="P97" s="6">
        <v>45960000</v>
      </c>
      <c r="Q97" s="6">
        <v>51594323.159999996</v>
      </c>
      <c r="R97" s="6">
        <f t="shared" si="7"/>
        <v>5243323.1599999964</v>
      </c>
      <c r="S97" s="6">
        <f t="shared" si="8"/>
        <v>5634323.1599999964</v>
      </c>
      <c r="T97" s="7">
        <v>111.31221151647213</v>
      </c>
      <c r="U97" s="7">
        <v>112.25918877284596</v>
      </c>
    </row>
    <row r="98" spans="2:21" ht="15" customHeight="1" x14ac:dyDescent="0.25">
      <c r="B98" s="12" t="s">
        <v>3</v>
      </c>
      <c r="C98" s="12" t="s">
        <v>187</v>
      </c>
      <c r="D98" s="19" t="s">
        <v>188</v>
      </c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6">
        <v>25268000</v>
      </c>
      <c r="P98" s="6">
        <v>23906000</v>
      </c>
      <c r="Q98" s="6">
        <v>33364101.75</v>
      </c>
      <c r="R98" s="6">
        <f t="shared" si="7"/>
        <v>8096101.75</v>
      </c>
      <c r="S98" s="6">
        <f t="shared" ref="S98:S122" si="9">Q98-P98</f>
        <v>9458101.75</v>
      </c>
      <c r="T98" s="7">
        <v>132.0409282491689</v>
      </c>
      <c r="U98" s="7">
        <v>139.56371517610643</v>
      </c>
    </row>
    <row r="99" spans="2:21" ht="15" customHeight="1" x14ac:dyDescent="0.25">
      <c r="B99" s="12" t="s">
        <v>3</v>
      </c>
      <c r="C99" s="12" t="s">
        <v>189</v>
      </c>
      <c r="D99" s="19" t="s">
        <v>190</v>
      </c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6">
        <v>0</v>
      </c>
      <c r="P99" s="6">
        <v>0</v>
      </c>
      <c r="Q99" s="6">
        <v>-7173.88</v>
      </c>
      <c r="R99" s="6">
        <f t="shared" si="7"/>
        <v>-7173.88</v>
      </c>
      <c r="S99" s="6">
        <f t="shared" si="9"/>
        <v>-7173.88</v>
      </c>
      <c r="T99" s="7">
        <v>0</v>
      </c>
      <c r="U99" s="7">
        <v>0</v>
      </c>
    </row>
    <row r="100" spans="2:21" ht="15" customHeight="1" x14ac:dyDescent="0.25">
      <c r="B100" s="12" t="s">
        <v>3</v>
      </c>
      <c r="C100" s="12" t="s">
        <v>191</v>
      </c>
      <c r="D100" s="19" t="s">
        <v>192</v>
      </c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6">
        <v>25268000</v>
      </c>
      <c r="P100" s="6">
        <v>23906000</v>
      </c>
      <c r="Q100" s="6">
        <v>33371275.629999999</v>
      </c>
      <c r="R100" s="6">
        <f t="shared" si="7"/>
        <v>8103275.629999999</v>
      </c>
      <c r="S100" s="6">
        <f t="shared" si="9"/>
        <v>9465275.629999999</v>
      </c>
      <c r="T100" s="7">
        <v>132.06931941586194</v>
      </c>
      <c r="U100" s="7">
        <v>139.59372387685102</v>
      </c>
    </row>
    <row r="101" spans="2:21" ht="15" customHeight="1" x14ac:dyDescent="0.25">
      <c r="B101" s="13" t="s">
        <v>3</v>
      </c>
      <c r="C101" s="13" t="s">
        <v>193</v>
      </c>
      <c r="D101" s="20" t="s">
        <v>194</v>
      </c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8">
        <v>25268000</v>
      </c>
      <c r="P101" s="8">
        <v>23906000</v>
      </c>
      <c r="Q101" s="8">
        <v>33371275.629999999</v>
      </c>
      <c r="R101" s="6">
        <f t="shared" si="7"/>
        <v>8103275.629999999</v>
      </c>
      <c r="S101" s="6">
        <f t="shared" si="9"/>
        <v>9465275.629999999</v>
      </c>
      <c r="T101" s="9">
        <v>132.06931941586194</v>
      </c>
      <c r="U101" s="9">
        <v>139.59372387685102</v>
      </c>
    </row>
    <row r="102" spans="2:21" ht="23.25" customHeight="1" x14ac:dyDescent="0.25">
      <c r="B102" s="13" t="s">
        <v>3</v>
      </c>
      <c r="C102" s="13" t="s">
        <v>195</v>
      </c>
      <c r="D102" s="20" t="s">
        <v>196</v>
      </c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8">
        <v>14987000</v>
      </c>
      <c r="P102" s="8">
        <v>14987000</v>
      </c>
      <c r="Q102" s="8">
        <v>19426198.890000001</v>
      </c>
      <c r="R102" s="6">
        <f t="shared" si="7"/>
        <v>4439198.8900000006</v>
      </c>
      <c r="S102" s="6">
        <f t="shared" si="9"/>
        <v>4439198.8900000006</v>
      </c>
      <c r="T102" s="9">
        <v>129.62033021952359</v>
      </c>
      <c r="U102" s="9">
        <v>129.62033021952359</v>
      </c>
    </row>
    <row r="103" spans="2:21" ht="23.25" customHeight="1" x14ac:dyDescent="0.25">
      <c r="B103" s="13" t="s">
        <v>60</v>
      </c>
      <c r="C103" s="13" t="s">
        <v>195</v>
      </c>
      <c r="D103" s="20" t="s">
        <v>196</v>
      </c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8">
        <v>14987000</v>
      </c>
      <c r="P103" s="8">
        <v>14987000</v>
      </c>
      <c r="Q103" s="8">
        <v>19426198.890000001</v>
      </c>
      <c r="R103" s="6">
        <f t="shared" ref="R103:R134" si="10">Q103-O103</f>
        <v>4439198.8900000006</v>
      </c>
      <c r="S103" s="6">
        <f t="shared" si="9"/>
        <v>4439198.8900000006</v>
      </c>
      <c r="T103" s="9">
        <v>129.62033021952359</v>
      </c>
      <c r="U103" s="9">
        <v>129.62033021952359</v>
      </c>
    </row>
    <row r="104" spans="2:21" ht="34.5" customHeight="1" x14ac:dyDescent="0.25">
      <c r="B104" s="13" t="s">
        <v>3</v>
      </c>
      <c r="C104" s="13" t="s">
        <v>197</v>
      </c>
      <c r="D104" s="20" t="s">
        <v>198</v>
      </c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8">
        <v>3411000</v>
      </c>
      <c r="P104" s="8">
        <v>2049000</v>
      </c>
      <c r="Q104" s="8">
        <v>1488822.77</v>
      </c>
      <c r="R104" s="6">
        <f t="shared" si="10"/>
        <v>-1922177.23</v>
      </c>
      <c r="S104" s="6">
        <f t="shared" si="9"/>
        <v>-560177.23</v>
      </c>
      <c r="T104" s="9">
        <v>43.647691879214307</v>
      </c>
      <c r="U104" s="9">
        <v>72.660945339189851</v>
      </c>
    </row>
    <row r="105" spans="2:21" ht="34.5" customHeight="1" x14ac:dyDescent="0.25">
      <c r="B105" s="13" t="s">
        <v>145</v>
      </c>
      <c r="C105" s="13" t="s">
        <v>197</v>
      </c>
      <c r="D105" s="20" t="s">
        <v>198</v>
      </c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8">
        <v>397000</v>
      </c>
      <c r="P105" s="8">
        <v>297000</v>
      </c>
      <c r="Q105" s="8">
        <v>278844.18</v>
      </c>
      <c r="R105" s="6">
        <f t="shared" si="10"/>
        <v>-118155.82</v>
      </c>
      <c r="S105" s="6">
        <f t="shared" si="9"/>
        <v>-18155.820000000007</v>
      </c>
      <c r="T105" s="9">
        <v>70.237828715365239</v>
      </c>
      <c r="U105" s="9">
        <v>93.886929292929295</v>
      </c>
    </row>
    <row r="106" spans="2:21" ht="34.5" customHeight="1" x14ac:dyDescent="0.25">
      <c r="B106" s="13" t="s">
        <v>136</v>
      </c>
      <c r="C106" s="13" t="s">
        <v>197</v>
      </c>
      <c r="D106" s="20" t="s">
        <v>198</v>
      </c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8">
        <v>18000</v>
      </c>
      <c r="P106" s="8">
        <v>18000</v>
      </c>
      <c r="Q106" s="8">
        <v>17690.91</v>
      </c>
      <c r="R106" s="6">
        <f t="shared" si="10"/>
        <v>-309.09000000000015</v>
      </c>
      <c r="S106" s="6">
        <f t="shared" si="9"/>
        <v>-309.09000000000015</v>
      </c>
      <c r="T106" s="9">
        <v>98.282833333333329</v>
      </c>
      <c r="U106" s="9">
        <v>98.282833333333329</v>
      </c>
    </row>
    <row r="107" spans="2:21" ht="34.5" customHeight="1" x14ac:dyDescent="0.25">
      <c r="B107" s="13" t="s">
        <v>185</v>
      </c>
      <c r="C107" s="13" t="s">
        <v>197</v>
      </c>
      <c r="D107" s="20" t="s">
        <v>198</v>
      </c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8">
        <v>2996000</v>
      </c>
      <c r="P107" s="8">
        <v>1734000</v>
      </c>
      <c r="Q107" s="8">
        <v>1192287.68</v>
      </c>
      <c r="R107" s="6">
        <f t="shared" si="10"/>
        <v>-1803712.32</v>
      </c>
      <c r="S107" s="6">
        <f t="shared" si="9"/>
        <v>-541712.32000000007</v>
      </c>
      <c r="T107" s="9">
        <v>39.795983978638183</v>
      </c>
      <c r="U107" s="9">
        <v>68.759381776239906</v>
      </c>
    </row>
    <row r="108" spans="2:21" ht="23.25" customHeight="1" x14ac:dyDescent="0.25">
      <c r="B108" s="13" t="s">
        <v>3</v>
      </c>
      <c r="C108" s="13" t="s">
        <v>199</v>
      </c>
      <c r="D108" s="20" t="s">
        <v>200</v>
      </c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8">
        <v>990000</v>
      </c>
      <c r="P108" s="8">
        <v>990000</v>
      </c>
      <c r="Q108" s="8">
        <v>1490200</v>
      </c>
      <c r="R108" s="6">
        <f t="shared" si="10"/>
        <v>500200</v>
      </c>
      <c r="S108" s="6">
        <f t="shared" si="9"/>
        <v>500200</v>
      </c>
      <c r="T108" s="9">
        <v>150.52525252525254</v>
      </c>
      <c r="U108" s="9">
        <v>150.52525252525254</v>
      </c>
    </row>
    <row r="109" spans="2:21" ht="23.25" customHeight="1" x14ac:dyDescent="0.25">
      <c r="B109" s="13" t="s">
        <v>60</v>
      </c>
      <c r="C109" s="13" t="s">
        <v>199</v>
      </c>
      <c r="D109" s="20" t="s">
        <v>200</v>
      </c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8">
        <v>990000</v>
      </c>
      <c r="P109" s="8">
        <v>990000</v>
      </c>
      <c r="Q109" s="8">
        <v>1490200</v>
      </c>
      <c r="R109" s="6">
        <f t="shared" si="10"/>
        <v>500200</v>
      </c>
      <c r="S109" s="6">
        <f t="shared" si="9"/>
        <v>500200</v>
      </c>
      <c r="T109" s="9">
        <v>150.52525252525254</v>
      </c>
      <c r="U109" s="9">
        <v>150.52525252525254</v>
      </c>
    </row>
    <row r="110" spans="2:21" ht="23.25" customHeight="1" x14ac:dyDescent="0.25">
      <c r="B110" s="13" t="s">
        <v>3</v>
      </c>
      <c r="C110" s="13" t="s">
        <v>201</v>
      </c>
      <c r="D110" s="20" t="s">
        <v>202</v>
      </c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8">
        <v>0</v>
      </c>
      <c r="P110" s="8">
        <v>0</v>
      </c>
      <c r="Q110" s="8">
        <v>1383063</v>
      </c>
      <c r="R110" s="6">
        <f t="shared" si="10"/>
        <v>1383063</v>
      </c>
      <c r="S110" s="6">
        <f t="shared" si="9"/>
        <v>1383063</v>
      </c>
      <c r="T110" s="9">
        <v>0</v>
      </c>
      <c r="U110" s="9">
        <v>0</v>
      </c>
    </row>
    <row r="111" spans="2:21" ht="23.25" customHeight="1" x14ac:dyDescent="0.25">
      <c r="B111" s="13" t="s">
        <v>60</v>
      </c>
      <c r="C111" s="13" t="s">
        <v>201</v>
      </c>
      <c r="D111" s="20" t="s">
        <v>202</v>
      </c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8">
        <v>0</v>
      </c>
      <c r="P111" s="8">
        <v>0</v>
      </c>
      <c r="Q111" s="8">
        <v>1383063</v>
      </c>
      <c r="R111" s="6">
        <f t="shared" si="10"/>
        <v>1383063</v>
      </c>
      <c r="S111" s="6">
        <f t="shared" si="9"/>
        <v>1383063</v>
      </c>
      <c r="T111" s="9">
        <v>0</v>
      </c>
      <c r="U111" s="9">
        <v>0</v>
      </c>
    </row>
    <row r="112" spans="2:21" ht="45.75" customHeight="1" x14ac:dyDescent="0.25">
      <c r="B112" s="13" t="s">
        <v>3</v>
      </c>
      <c r="C112" s="13" t="s">
        <v>203</v>
      </c>
      <c r="D112" s="20" t="s">
        <v>204</v>
      </c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8">
        <v>4950000</v>
      </c>
      <c r="P112" s="8">
        <v>4950000</v>
      </c>
      <c r="Q112" s="8">
        <v>6964826.1200000001</v>
      </c>
      <c r="R112" s="6">
        <f t="shared" si="10"/>
        <v>2014826.12</v>
      </c>
      <c r="S112" s="6">
        <f t="shared" si="9"/>
        <v>2014826.12</v>
      </c>
      <c r="T112" s="9">
        <v>140.70355797979798</v>
      </c>
      <c r="U112" s="9">
        <v>140.70355797979798</v>
      </c>
    </row>
    <row r="113" spans="2:21" ht="45.75" customHeight="1" x14ac:dyDescent="0.25">
      <c r="B113" s="13" t="s">
        <v>69</v>
      </c>
      <c r="C113" s="13" t="s">
        <v>203</v>
      </c>
      <c r="D113" s="20" t="s">
        <v>204</v>
      </c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8">
        <v>4950000</v>
      </c>
      <c r="P113" s="8">
        <v>4950000</v>
      </c>
      <c r="Q113" s="8">
        <v>6964826.1200000001</v>
      </c>
      <c r="R113" s="6">
        <f t="shared" si="10"/>
        <v>2014826.12</v>
      </c>
      <c r="S113" s="6">
        <f t="shared" si="9"/>
        <v>2014826.12</v>
      </c>
      <c r="T113" s="9">
        <v>140.70355797979798</v>
      </c>
      <c r="U113" s="9">
        <v>140.70355797979798</v>
      </c>
    </row>
    <row r="114" spans="2:21" ht="15" customHeight="1" x14ac:dyDescent="0.25">
      <c r="B114" s="13" t="s">
        <v>3</v>
      </c>
      <c r="C114" s="13" t="s">
        <v>205</v>
      </c>
      <c r="D114" s="20" t="s">
        <v>206</v>
      </c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8">
        <v>930000</v>
      </c>
      <c r="P114" s="8">
        <v>930000</v>
      </c>
      <c r="Q114" s="8">
        <v>2618164.85</v>
      </c>
      <c r="R114" s="6">
        <f t="shared" si="10"/>
        <v>1688164.85</v>
      </c>
      <c r="S114" s="6">
        <f t="shared" si="9"/>
        <v>1688164.85</v>
      </c>
      <c r="T114" s="9">
        <v>281.52310215053762</v>
      </c>
      <c r="U114" s="9">
        <v>281.52310215053762</v>
      </c>
    </row>
    <row r="115" spans="2:21" ht="15" customHeight="1" x14ac:dyDescent="0.25">
      <c r="B115" s="13" t="s">
        <v>186</v>
      </c>
      <c r="C115" s="13" t="s">
        <v>205</v>
      </c>
      <c r="D115" s="20" t="s">
        <v>206</v>
      </c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8">
        <v>6000</v>
      </c>
      <c r="P115" s="8">
        <v>6000</v>
      </c>
      <c r="Q115" s="8">
        <v>6000</v>
      </c>
      <c r="R115" s="6">
        <f t="shared" si="10"/>
        <v>0</v>
      </c>
      <c r="S115" s="6">
        <f t="shared" si="9"/>
        <v>0</v>
      </c>
      <c r="T115" s="9">
        <v>100</v>
      </c>
      <c r="U115" s="9">
        <v>100</v>
      </c>
    </row>
    <row r="116" spans="2:21" ht="15" customHeight="1" x14ac:dyDescent="0.25">
      <c r="B116" s="13" t="s">
        <v>136</v>
      </c>
      <c r="C116" s="13" t="s">
        <v>205</v>
      </c>
      <c r="D116" s="20" t="s">
        <v>206</v>
      </c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8">
        <v>4000</v>
      </c>
      <c r="P116" s="8">
        <v>4000</v>
      </c>
      <c r="Q116" s="8">
        <v>0</v>
      </c>
      <c r="R116" s="6">
        <f t="shared" si="10"/>
        <v>-4000</v>
      </c>
      <c r="S116" s="6">
        <f t="shared" si="9"/>
        <v>-4000</v>
      </c>
      <c r="T116" s="9">
        <v>0</v>
      </c>
      <c r="U116" s="9">
        <v>0</v>
      </c>
    </row>
    <row r="117" spans="2:21" ht="15" customHeight="1" x14ac:dyDescent="0.25">
      <c r="B117" s="13" t="s">
        <v>60</v>
      </c>
      <c r="C117" s="13" t="s">
        <v>205</v>
      </c>
      <c r="D117" s="20" t="s">
        <v>206</v>
      </c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8">
        <v>7000</v>
      </c>
      <c r="P117" s="8">
        <v>7000</v>
      </c>
      <c r="Q117" s="8">
        <v>6640</v>
      </c>
      <c r="R117" s="6">
        <f t="shared" si="10"/>
        <v>-360</v>
      </c>
      <c r="S117" s="6">
        <f t="shared" si="9"/>
        <v>-360</v>
      </c>
      <c r="T117" s="9">
        <v>94.857142857142861</v>
      </c>
      <c r="U117" s="9">
        <v>94.857142857142861</v>
      </c>
    </row>
    <row r="118" spans="2:21" ht="15" customHeight="1" x14ac:dyDescent="0.25">
      <c r="B118" s="13" t="s">
        <v>69</v>
      </c>
      <c r="C118" s="13" t="s">
        <v>205</v>
      </c>
      <c r="D118" s="20" t="s">
        <v>206</v>
      </c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8">
        <v>913000</v>
      </c>
      <c r="P118" s="8">
        <v>913000</v>
      </c>
      <c r="Q118" s="8">
        <v>2605524.85</v>
      </c>
      <c r="R118" s="6">
        <f t="shared" si="10"/>
        <v>1692524.85</v>
      </c>
      <c r="S118" s="6">
        <f t="shared" si="9"/>
        <v>1692524.85</v>
      </c>
      <c r="T118" s="9">
        <v>285.38059693318729</v>
      </c>
      <c r="U118" s="9">
        <v>285.38059693318729</v>
      </c>
    </row>
    <row r="119" spans="2:21" ht="15" customHeight="1" x14ac:dyDescent="0.25">
      <c r="B119" s="12" t="s">
        <v>3</v>
      </c>
      <c r="C119" s="12" t="s">
        <v>207</v>
      </c>
      <c r="D119" s="19" t="s">
        <v>208</v>
      </c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6">
        <v>13964919762</v>
      </c>
      <c r="P119" s="6">
        <v>7267587039.7799997</v>
      </c>
      <c r="Q119" s="6">
        <v>7258399150.8100004</v>
      </c>
      <c r="R119" s="6">
        <f t="shared" si="10"/>
        <v>-6706520611.1899996</v>
      </c>
      <c r="S119" s="6">
        <f t="shared" si="9"/>
        <v>-9187888.9699993134</v>
      </c>
      <c r="T119" s="7">
        <v>51.975945974003089</v>
      </c>
      <c r="U119" s="7">
        <v>99.873577173280367</v>
      </c>
    </row>
    <row r="120" spans="2:21" ht="23.25" customHeight="1" x14ac:dyDescent="0.25">
      <c r="B120" s="12" t="s">
        <v>3</v>
      </c>
      <c r="C120" s="12" t="s">
        <v>209</v>
      </c>
      <c r="D120" s="19" t="s">
        <v>210</v>
      </c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6">
        <v>13533133870.5</v>
      </c>
      <c r="P120" s="6">
        <v>6956089148.2799997</v>
      </c>
      <c r="Q120" s="6">
        <v>6956089148.2799997</v>
      </c>
      <c r="R120" s="6">
        <f t="shared" si="10"/>
        <v>-6577044722.2200003</v>
      </c>
      <c r="S120" s="6">
        <f t="shared" si="9"/>
        <v>0</v>
      </c>
      <c r="T120" s="7">
        <v>51.400431081548135</v>
      </c>
      <c r="U120" s="7">
        <v>100</v>
      </c>
    </row>
    <row r="121" spans="2:21" ht="15" customHeight="1" x14ac:dyDescent="0.25">
      <c r="B121" s="12" t="s">
        <v>3</v>
      </c>
      <c r="C121" s="12" t="s">
        <v>211</v>
      </c>
      <c r="D121" s="19" t="s">
        <v>212</v>
      </c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6">
        <v>70000000</v>
      </c>
      <c r="P121" s="6">
        <v>70000000</v>
      </c>
      <c r="Q121" s="6">
        <v>70000000</v>
      </c>
      <c r="R121" s="6">
        <f t="shared" si="10"/>
        <v>0</v>
      </c>
      <c r="S121" s="6">
        <f t="shared" si="9"/>
        <v>0</v>
      </c>
      <c r="T121" s="7">
        <v>100</v>
      </c>
      <c r="U121" s="7">
        <v>100</v>
      </c>
    </row>
    <row r="122" spans="2:21" ht="23.25" customHeight="1" x14ac:dyDescent="0.25">
      <c r="B122" s="12" t="s">
        <v>3</v>
      </c>
      <c r="C122" s="12" t="s">
        <v>213</v>
      </c>
      <c r="D122" s="19" t="s">
        <v>214</v>
      </c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6">
        <v>7285443110.5</v>
      </c>
      <c r="P122" s="6">
        <v>2246809850.77</v>
      </c>
      <c r="Q122" s="6">
        <v>2246809850.77</v>
      </c>
      <c r="R122" s="6">
        <f t="shared" si="10"/>
        <v>-5038633259.7299995</v>
      </c>
      <c r="S122" s="6">
        <f t="shared" si="9"/>
        <v>0</v>
      </c>
      <c r="T122" s="7">
        <v>30.839714437297989</v>
      </c>
      <c r="U122" s="7">
        <v>100</v>
      </c>
    </row>
    <row r="123" spans="2:21" ht="15" customHeight="1" x14ac:dyDescent="0.25">
      <c r="B123" s="12" t="s">
        <v>3</v>
      </c>
      <c r="C123" s="12" t="s">
        <v>215</v>
      </c>
      <c r="D123" s="19" t="s">
        <v>216</v>
      </c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6">
        <v>6106449000</v>
      </c>
      <c r="P123" s="6">
        <v>4587838303.7700005</v>
      </c>
      <c r="Q123" s="6">
        <v>4587838303.7700005</v>
      </c>
      <c r="R123" s="6">
        <f t="shared" si="10"/>
        <v>-1518610696.2299995</v>
      </c>
      <c r="S123" s="6">
        <f t="shared" ref="S123" si="11">Q123-P123</f>
        <v>0</v>
      </c>
      <c r="T123" s="7">
        <v>75.131034481250893</v>
      </c>
      <c r="U123" s="7">
        <v>100</v>
      </c>
    </row>
    <row r="124" spans="2:21" ht="15" customHeight="1" x14ac:dyDescent="0.25">
      <c r="B124" s="12" t="s">
        <v>3</v>
      </c>
      <c r="C124" s="12" t="s">
        <v>217</v>
      </c>
      <c r="D124" s="19" t="s">
        <v>218</v>
      </c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6">
        <v>71241760</v>
      </c>
      <c r="P124" s="6">
        <v>51440993.740000002</v>
      </c>
      <c r="Q124" s="6">
        <v>51440993.740000002</v>
      </c>
      <c r="R124" s="6">
        <f t="shared" si="10"/>
        <v>-19800766.259999998</v>
      </c>
      <c r="S124" s="6">
        <f t="shared" ref="S124:S128" si="12">Q124-P124</f>
        <v>0</v>
      </c>
      <c r="T124" s="7">
        <v>72.206236538794101</v>
      </c>
      <c r="U124" s="7">
        <v>100</v>
      </c>
    </row>
    <row r="125" spans="2:21" ht="15" customHeight="1" x14ac:dyDescent="0.25">
      <c r="B125" s="12" t="s">
        <v>3</v>
      </c>
      <c r="C125" s="12" t="s">
        <v>219</v>
      </c>
      <c r="D125" s="19" t="s">
        <v>220</v>
      </c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6">
        <v>466280605.98000002</v>
      </c>
      <c r="P125" s="6">
        <v>345992605.98000002</v>
      </c>
      <c r="Q125" s="6">
        <v>336804717.00999999</v>
      </c>
      <c r="R125" s="6">
        <f t="shared" si="10"/>
        <v>-129475888.97000003</v>
      </c>
      <c r="S125" s="6">
        <f t="shared" si="12"/>
        <v>-9187888.9700000286</v>
      </c>
      <c r="T125" s="7">
        <v>72.232195096796801</v>
      </c>
      <c r="U125" s="7">
        <v>97.344484011738928</v>
      </c>
    </row>
    <row r="126" spans="2:21" ht="34.5" customHeight="1" x14ac:dyDescent="0.25">
      <c r="B126" s="12" t="s">
        <v>3</v>
      </c>
      <c r="C126" s="12" t="s">
        <v>221</v>
      </c>
      <c r="D126" s="19" t="s">
        <v>222</v>
      </c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6">
        <v>4150410.43</v>
      </c>
      <c r="P126" s="6">
        <v>4150410.43</v>
      </c>
      <c r="Q126" s="6">
        <v>4150410.43</v>
      </c>
      <c r="R126" s="6">
        <f t="shared" si="10"/>
        <v>0</v>
      </c>
      <c r="S126" s="6">
        <f t="shared" si="12"/>
        <v>0</v>
      </c>
      <c r="T126" s="7">
        <v>100</v>
      </c>
      <c r="U126" s="7">
        <v>100</v>
      </c>
    </row>
    <row r="127" spans="2:21" ht="23.25" customHeight="1" x14ac:dyDescent="0.25">
      <c r="B127" s="12" t="s">
        <v>3</v>
      </c>
      <c r="C127" s="12" t="s">
        <v>223</v>
      </c>
      <c r="D127" s="19" t="s">
        <v>224</v>
      </c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6">
        <v>-38645124.909999996</v>
      </c>
      <c r="P127" s="6">
        <v>-38645124.909999996</v>
      </c>
      <c r="Q127" s="6">
        <v>-38645124.909999996</v>
      </c>
      <c r="R127" s="6">
        <f t="shared" si="10"/>
        <v>0</v>
      </c>
      <c r="S127" s="6">
        <f t="shared" si="12"/>
        <v>0</v>
      </c>
      <c r="T127" s="7">
        <v>100</v>
      </c>
      <c r="U127" s="7">
        <v>100</v>
      </c>
    </row>
    <row r="128" spans="2:21" ht="15" customHeight="1" x14ac:dyDescent="0.25">
      <c r="B128" s="19" t="s">
        <v>225</v>
      </c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6">
        <v>27154723165</v>
      </c>
      <c r="P128" s="6">
        <v>16276537110.780001</v>
      </c>
      <c r="Q128" s="6">
        <v>16729400576.799999</v>
      </c>
      <c r="R128" s="6">
        <f t="shared" si="10"/>
        <v>-10425322588.200001</v>
      </c>
      <c r="S128" s="6">
        <f t="shared" si="12"/>
        <v>452863466.01999855</v>
      </c>
      <c r="T128" s="7">
        <v>61.60770071249592</v>
      </c>
      <c r="U128" s="7">
        <v>102.78230844151773</v>
      </c>
    </row>
  </sheetData>
  <mergeCells count="140">
    <mergeCell ref="A1:T1"/>
    <mergeCell ref="E3:F3"/>
    <mergeCell ref="G3:H3"/>
    <mergeCell ref="I3:J3"/>
    <mergeCell ref="K3:L3"/>
    <mergeCell ref="M3:N3"/>
    <mergeCell ref="B4:B5"/>
    <mergeCell ref="C4:C5"/>
    <mergeCell ref="D4:N5"/>
    <mergeCell ref="Q4:Q5"/>
    <mergeCell ref="R4:R5"/>
    <mergeCell ref="T4:T5"/>
    <mergeCell ref="D14:N14"/>
    <mergeCell ref="D13:N13"/>
    <mergeCell ref="D12:N12"/>
    <mergeCell ref="D11:N11"/>
    <mergeCell ref="D9:N9"/>
    <mergeCell ref="D10:N10"/>
    <mergeCell ref="D6:N6"/>
    <mergeCell ref="D7:N7"/>
    <mergeCell ref="D8:N8"/>
    <mergeCell ref="D23:N23"/>
    <mergeCell ref="D21:N21"/>
    <mergeCell ref="D22:N22"/>
    <mergeCell ref="D20:N20"/>
    <mergeCell ref="D19:N19"/>
    <mergeCell ref="D16:N16"/>
    <mergeCell ref="D17:N17"/>
    <mergeCell ref="D18:N18"/>
    <mergeCell ref="D15:N15"/>
    <mergeCell ref="D32:N32"/>
    <mergeCell ref="D31:N31"/>
    <mergeCell ref="D29:N29"/>
    <mergeCell ref="D30:N30"/>
    <mergeCell ref="D28:N28"/>
    <mergeCell ref="D27:N27"/>
    <mergeCell ref="D26:N26"/>
    <mergeCell ref="D25:N25"/>
    <mergeCell ref="D24:N24"/>
    <mergeCell ref="D40:N40"/>
    <mergeCell ref="D41:N41"/>
    <mergeCell ref="D39:N39"/>
    <mergeCell ref="D37:N37"/>
    <mergeCell ref="D38:N38"/>
    <mergeCell ref="D36:N36"/>
    <mergeCell ref="D35:N35"/>
    <mergeCell ref="D34:N34"/>
    <mergeCell ref="D33:N33"/>
    <mergeCell ref="D49:N49"/>
    <mergeCell ref="D50:N50"/>
    <mergeCell ref="D47:N47"/>
    <mergeCell ref="D48:N48"/>
    <mergeCell ref="D45:N45"/>
    <mergeCell ref="D46:N46"/>
    <mergeCell ref="D43:N43"/>
    <mergeCell ref="D44:N44"/>
    <mergeCell ref="D42:N42"/>
    <mergeCell ref="D60:N60"/>
    <mergeCell ref="D58:N58"/>
    <mergeCell ref="D59:N59"/>
    <mergeCell ref="D57:N57"/>
    <mergeCell ref="D54:N54"/>
    <mergeCell ref="D55:N55"/>
    <mergeCell ref="D56:N56"/>
    <mergeCell ref="D53:N53"/>
    <mergeCell ref="D51:N51"/>
    <mergeCell ref="D52:N52"/>
    <mergeCell ref="D68:N68"/>
    <mergeCell ref="D69:N69"/>
    <mergeCell ref="D66:N66"/>
    <mergeCell ref="D67:N67"/>
    <mergeCell ref="D64:N64"/>
    <mergeCell ref="D65:N65"/>
    <mergeCell ref="D63:N63"/>
    <mergeCell ref="D61:N61"/>
    <mergeCell ref="D62:N62"/>
    <mergeCell ref="D78:N78"/>
    <mergeCell ref="D79:N79"/>
    <mergeCell ref="D80:N80"/>
    <mergeCell ref="D76:N76"/>
    <mergeCell ref="D77:N77"/>
    <mergeCell ref="D74:N74"/>
    <mergeCell ref="D75:N75"/>
    <mergeCell ref="D73:N73"/>
    <mergeCell ref="D70:N70"/>
    <mergeCell ref="D71:N71"/>
    <mergeCell ref="D72:N72"/>
    <mergeCell ref="D88:N88"/>
    <mergeCell ref="D89:N89"/>
    <mergeCell ref="D87:N87"/>
    <mergeCell ref="D84:N84"/>
    <mergeCell ref="D85:N85"/>
    <mergeCell ref="D86:N86"/>
    <mergeCell ref="D81:N81"/>
    <mergeCell ref="D82:N82"/>
    <mergeCell ref="D83:N83"/>
    <mergeCell ref="D98:N98"/>
    <mergeCell ref="D99:N99"/>
    <mergeCell ref="D97:N97"/>
    <mergeCell ref="D95:N95"/>
    <mergeCell ref="D96:N96"/>
    <mergeCell ref="D93:N93"/>
    <mergeCell ref="D94:N94"/>
    <mergeCell ref="D92:N92"/>
    <mergeCell ref="D90:N90"/>
    <mergeCell ref="D91:N91"/>
    <mergeCell ref="D110:N110"/>
    <mergeCell ref="D111:N111"/>
    <mergeCell ref="D104:N104"/>
    <mergeCell ref="D105:N105"/>
    <mergeCell ref="D106:N106"/>
    <mergeCell ref="D107:N107"/>
    <mergeCell ref="D100:N100"/>
    <mergeCell ref="D101:N101"/>
    <mergeCell ref="D102:N102"/>
    <mergeCell ref="D103:N103"/>
    <mergeCell ref="O4:O5"/>
    <mergeCell ref="P4:P5"/>
    <mergeCell ref="S4:S5"/>
    <mergeCell ref="U4:U5"/>
    <mergeCell ref="A2:U2"/>
    <mergeCell ref="B128:N128"/>
    <mergeCell ref="D127:N127"/>
    <mergeCell ref="D126:N126"/>
    <mergeCell ref="D125:N125"/>
    <mergeCell ref="D124:N124"/>
    <mergeCell ref="D123:N123"/>
    <mergeCell ref="D122:N122"/>
    <mergeCell ref="D120:N120"/>
    <mergeCell ref="D121:N121"/>
    <mergeCell ref="D116:N116"/>
    <mergeCell ref="D117:N117"/>
    <mergeCell ref="D118:N118"/>
    <mergeCell ref="D119:N119"/>
    <mergeCell ref="D112:N112"/>
    <mergeCell ref="D113:N113"/>
    <mergeCell ref="D114:N114"/>
    <mergeCell ref="D115:N115"/>
    <mergeCell ref="D108:N108"/>
    <mergeCell ref="D109:N109"/>
  </mergeCells>
  <pageMargins left="0.25" right="0.25" top="0.75" bottom="0.75" header="0.25" footer="0.25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Вадим Демьянец</cp:lastModifiedBy>
  <dcterms:created xsi:type="dcterms:W3CDTF">2021-04-12T14:52:46Z</dcterms:created>
  <dcterms:modified xsi:type="dcterms:W3CDTF">2021-10-26T05:48:30Z</dcterms:modified>
</cp:coreProperties>
</file>