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3250" windowHeight="13170"/>
  </bookViews>
  <sheets>
    <sheet name="Лист 1" sheetId="1" r:id="rId1"/>
  </sheets>
  <definedNames>
    <definedName name="_xlnm.Print_Titles" localSheetId="0">'Лист 1'!#REF!</definedName>
  </definedNames>
  <calcPr calcId="145621"/>
</workbook>
</file>

<file path=xl/calcChain.xml><?xml version="1.0" encoding="utf-8"?>
<calcChain xmlns="http://schemas.openxmlformats.org/spreadsheetml/2006/main">
  <c r="F27" i="1" l="1"/>
  <c r="G27" i="1"/>
  <c r="K24" i="1" l="1"/>
  <c r="J24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7" i="1"/>
  <c r="E27" i="1"/>
  <c r="D27" i="1" l="1"/>
  <c r="C27" i="1"/>
  <c r="I27" i="1" l="1"/>
  <c r="B27" i="1"/>
  <c r="H27" i="1" s="1"/>
  <c r="J27" i="1" l="1"/>
  <c r="K2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K7" i="1"/>
  <c r="J7" i="1"/>
</calcChain>
</file>

<file path=xl/sharedStrings.xml><?xml version="1.0" encoding="utf-8"?>
<sst xmlns="http://schemas.openxmlformats.org/spreadsheetml/2006/main" count="34" uniqueCount="34">
  <si>
    <t>Всего:</t>
  </si>
  <si>
    <t>План 2020 года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</si>
  <si>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</si>
  <si>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</si>
  <si>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</si>
  <si>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</si>
  <si>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</si>
  <si>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</si>
  <si>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</si>
  <si>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</si>
  <si>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</si>
  <si>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</si>
  <si>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</si>
  <si>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</si>
  <si>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</si>
  <si>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</si>
  <si>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</si>
  <si>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</si>
  <si>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</si>
  <si>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</si>
  <si>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</si>
  <si>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Единицы измерения: млн. руб.</t>
  </si>
  <si>
    <t xml:space="preserve">Наименование </t>
  </si>
  <si>
    <t>План 2021 года</t>
  </si>
  <si>
    <t>% испонения плана 2020 года</t>
  </si>
  <si>
    <t>% исполнения плана 2021 года</t>
  </si>
  <si>
    <t xml:space="preserve">       Муниципальная программа "Переселение граждан из аварийного жилищного фонда"</t>
  </si>
  <si>
    <t>Исполнение бюджета Одинцовского городского округа за 9 месяцев 2020 года и 9 месяцев 2021 года в разрезе муниципальных программ</t>
  </si>
  <si>
    <t>Кассовый план за 9 месяцев 2020 года</t>
  </si>
  <si>
    <t>Исполнено за 9 месяцев 2020 года</t>
  </si>
  <si>
    <t>Кассовый план за 9 месяцев 2021 года</t>
  </si>
  <si>
    <t>Исполнено за 9 месяцев 2021 года</t>
  </si>
  <si>
    <t>% исполнения кассового плана за 9 месяцев 2020 года</t>
  </si>
  <si>
    <t>% исполнения кассового плана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</si>
</sst>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6" formatCode="#,##0.0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2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/>
    <xf numFmtId="0" fontId="5" fillId="0" borderId="1" xfId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2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vertical="center"/>
    </xf>
    <xf numFmtId="2" fontId="4" fillId="0" borderId="1" xfId="0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166" fontId="5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3" zoomScaleNormal="100" workbookViewId="0">
      <selection activeCell="M19" sqref="M19"/>
    </sheetView>
  </sheetViews>
  <sheetFormatPr defaultColWidth="8.85546875" defaultRowHeight="15" x14ac:dyDescent="0.25"/>
  <cols>
    <col min="1" max="1" width="95.85546875" style="2" customWidth="1"/>
    <col min="2" max="2" width="12.5703125" style="16" customWidth="1"/>
    <col min="3" max="3" width="13.42578125" style="16" customWidth="1"/>
    <col min="4" max="4" width="12.5703125" style="16" customWidth="1"/>
    <col min="5" max="5" width="12.28515625" style="2" customWidth="1"/>
    <col min="6" max="6" width="13" style="2" customWidth="1"/>
    <col min="7" max="7" width="12.42578125" style="2" customWidth="1"/>
    <col min="8" max="8" width="13" style="2" customWidth="1"/>
    <col min="9" max="9" width="15" style="2" customWidth="1"/>
    <col min="10" max="10" width="13" style="2" customWidth="1"/>
    <col min="11" max="11" width="15" style="2" customWidth="1"/>
    <col min="12" max="16384" width="8.85546875" style="2"/>
  </cols>
  <sheetData>
    <row r="1" spans="1:11" ht="31.9" customHeight="1" x14ac:dyDescent="0.25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11" x14ac:dyDescent="0.25">
      <c r="A3" s="1"/>
    </row>
    <row r="4" spans="1:11" x14ac:dyDescent="0.25">
      <c r="A4" s="17" t="s">
        <v>21</v>
      </c>
      <c r="B4" s="18"/>
    </row>
    <row r="5" spans="1:11" s="13" customFormat="1" ht="85.5" x14ac:dyDescent="0.25">
      <c r="A5" s="12" t="s">
        <v>22</v>
      </c>
      <c r="B5" s="12" t="s">
        <v>1</v>
      </c>
      <c r="C5" s="12" t="s">
        <v>28</v>
      </c>
      <c r="D5" s="12" t="s">
        <v>29</v>
      </c>
      <c r="E5" s="12" t="s">
        <v>23</v>
      </c>
      <c r="F5" s="12" t="s">
        <v>30</v>
      </c>
      <c r="G5" s="12" t="s">
        <v>31</v>
      </c>
      <c r="H5" s="12" t="s">
        <v>24</v>
      </c>
      <c r="I5" s="12" t="s">
        <v>32</v>
      </c>
      <c r="J5" s="12" t="s">
        <v>25</v>
      </c>
      <c r="K5" s="12" t="s">
        <v>33</v>
      </c>
    </row>
    <row r="6" spans="1:1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6">
        <v>8</v>
      </c>
      <c r="I6" s="6">
        <v>9</v>
      </c>
      <c r="J6" s="6">
        <v>10</v>
      </c>
      <c r="K6" s="6">
        <v>11</v>
      </c>
    </row>
    <row r="7" spans="1:11" x14ac:dyDescent="0.25">
      <c r="A7" s="5" t="s">
        <v>2</v>
      </c>
      <c r="B7" s="20">
        <v>1133.0129999999999</v>
      </c>
      <c r="C7" s="20">
        <v>833.73599999999999</v>
      </c>
      <c r="D7" s="20">
        <v>672.38</v>
      </c>
      <c r="E7" s="15">
        <v>1615.0889999999999</v>
      </c>
      <c r="F7" s="15">
        <v>1174.0909999999999</v>
      </c>
      <c r="G7" s="15">
        <v>1049.143</v>
      </c>
      <c r="H7" s="8">
        <f>D7*100/B7</f>
        <v>59.344420584759405</v>
      </c>
      <c r="I7" s="8">
        <f>D7*100/C7</f>
        <v>80.64663154763619</v>
      </c>
      <c r="J7" s="9">
        <f>G7*100/E7</f>
        <v>64.958835085868344</v>
      </c>
      <c r="K7" s="9">
        <f>G7*100/F7</f>
        <v>89.357894745807613</v>
      </c>
    </row>
    <row r="8" spans="1:11" x14ac:dyDescent="0.25">
      <c r="A8" s="5" t="s">
        <v>3</v>
      </c>
      <c r="B8" s="20">
        <v>9599.9339999999993</v>
      </c>
      <c r="C8" s="20">
        <v>6755.598</v>
      </c>
      <c r="D8" s="20">
        <v>6223.7089999999998</v>
      </c>
      <c r="E8" s="15">
        <v>9686.4549999999999</v>
      </c>
      <c r="F8" s="15">
        <v>7126.05</v>
      </c>
      <c r="G8" s="15">
        <v>6555.5569999999998</v>
      </c>
      <c r="H8" s="8">
        <f t="shared" ref="H8:H27" si="0">D8*100/B8</f>
        <v>64.830747794724431</v>
      </c>
      <c r="I8" s="8">
        <f t="shared" ref="I8:I27" si="1">D8*100/C8</f>
        <v>92.126692559267141</v>
      </c>
      <c r="J8" s="9">
        <f t="shared" ref="J8:K26" si="2">G8*100/E8</f>
        <v>67.677566251017524</v>
      </c>
      <c r="K8" s="9">
        <f t="shared" ref="K8:K26" si="3">G8*100/F8</f>
        <v>91.994260494944598</v>
      </c>
    </row>
    <row r="9" spans="1:11" x14ac:dyDescent="0.25">
      <c r="A9" s="5" t="s">
        <v>4</v>
      </c>
      <c r="B9" s="20">
        <v>300.01100000000002</v>
      </c>
      <c r="C9" s="20">
        <v>227.43600000000001</v>
      </c>
      <c r="D9" s="20">
        <v>189.16900000000001</v>
      </c>
      <c r="E9" s="15">
        <v>324.94900000000001</v>
      </c>
      <c r="F9" s="15">
        <v>241.38399999999999</v>
      </c>
      <c r="G9" s="15">
        <v>214.48500000000001</v>
      </c>
      <c r="H9" s="8">
        <f t="shared" si="0"/>
        <v>63.054021352550407</v>
      </c>
      <c r="I9" s="8">
        <f t="shared" si="1"/>
        <v>83.174607362071086</v>
      </c>
      <c r="J9" s="9">
        <f t="shared" si="2"/>
        <v>66.005742439582818</v>
      </c>
      <c r="K9" s="9">
        <f t="shared" si="3"/>
        <v>88.856345076724224</v>
      </c>
    </row>
    <row r="10" spans="1:11" x14ac:dyDescent="0.25">
      <c r="A10" s="5" t="s">
        <v>5</v>
      </c>
      <c r="B10" s="20">
        <v>770.05200000000002</v>
      </c>
      <c r="C10" s="20">
        <v>591.15099999999995</v>
      </c>
      <c r="D10" s="20">
        <v>467.637</v>
      </c>
      <c r="E10" s="15">
        <v>789.66499999999996</v>
      </c>
      <c r="F10" s="15">
        <v>575.20500000000004</v>
      </c>
      <c r="G10" s="15">
        <v>524.74400000000003</v>
      </c>
      <c r="H10" s="8">
        <f t="shared" si="0"/>
        <v>60.72797681195555</v>
      </c>
      <c r="I10" s="8">
        <f t="shared" si="1"/>
        <v>79.106184375903965</v>
      </c>
      <c r="J10" s="9">
        <f t="shared" si="2"/>
        <v>66.451469927120996</v>
      </c>
      <c r="K10" s="9">
        <f t="shared" si="3"/>
        <v>91.227301570744345</v>
      </c>
    </row>
    <row r="11" spans="1:11" x14ac:dyDescent="0.25">
      <c r="A11" s="5" t="s">
        <v>6</v>
      </c>
      <c r="B11" s="20">
        <v>7.0380000000000003</v>
      </c>
      <c r="C11" s="20">
        <v>7.0190000000000001</v>
      </c>
      <c r="D11" s="20">
        <v>5.62</v>
      </c>
      <c r="E11" s="15">
        <v>10.801</v>
      </c>
      <c r="F11" s="15">
        <v>10.801</v>
      </c>
      <c r="G11" s="15">
        <v>5.5540000000000003</v>
      </c>
      <c r="H11" s="8">
        <f t="shared" si="0"/>
        <v>79.852230747371408</v>
      </c>
      <c r="I11" s="8">
        <f t="shared" si="1"/>
        <v>80.068385809944431</v>
      </c>
      <c r="J11" s="9">
        <f t="shared" si="2"/>
        <v>51.421164706971574</v>
      </c>
      <c r="K11" s="9">
        <f t="shared" si="3"/>
        <v>51.421164706971574</v>
      </c>
    </row>
    <row r="12" spans="1:11" x14ac:dyDescent="0.25">
      <c r="A12" s="5" t="s">
        <v>7</v>
      </c>
      <c r="B12" s="20">
        <v>600.38400000000001</v>
      </c>
      <c r="C12" s="20">
        <v>4.3520000000000003</v>
      </c>
      <c r="D12" s="20">
        <v>1.17</v>
      </c>
      <c r="E12" s="15">
        <v>1013.586</v>
      </c>
      <c r="F12" s="15">
        <v>668.19100000000003</v>
      </c>
      <c r="G12" s="15">
        <v>649.34</v>
      </c>
      <c r="H12" s="8">
        <f t="shared" si="0"/>
        <v>0.1948752798209146</v>
      </c>
      <c r="I12" s="8">
        <f t="shared" si="1"/>
        <v>26.884191176470587</v>
      </c>
      <c r="J12" s="9">
        <f t="shared" si="2"/>
        <v>64.063631502408285</v>
      </c>
      <c r="K12" s="9">
        <f t="shared" si="3"/>
        <v>97.178800672262867</v>
      </c>
    </row>
    <row r="13" spans="1:11" ht="28.5" x14ac:dyDescent="0.25">
      <c r="A13" s="5" t="s">
        <v>8</v>
      </c>
      <c r="B13" s="20">
        <v>232.43199999999999</v>
      </c>
      <c r="C13" s="20">
        <v>196.15799999999999</v>
      </c>
      <c r="D13" s="20">
        <v>142.38300000000001</v>
      </c>
      <c r="E13" s="15">
        <v>492.49400000000003</v>
      </c>
      <c r="F13" s="15">
        <v>216.107</v>
      </c>
      <c r="G13" s="15">
        <v>158.60400000000001</v>
      </c>
      <c r="H13" s="8">
        <f t="shared" si="0"/>
        <v>61.257916293797763</v>
      </c>
      <c r="I13" s="8">
        <f t="shared" si="1"/>
        <v>72.585874652066195</v>
      </c>
      <c r="J13" s="9">
        <f t="shared" si="2"/>
        <v>32.204250204063399</v>
      </c>
      <c r="K13" s="9">
        <f t="shared" si="3"/>
        <v>73.391421841957921</v>
      </c>
    </row>
    <row r="14" spans="1:11" x14ac:dyDescent="0.25">
      <c r="A14" s="5" t="s">
        <v>9</v>
      </c>
      <c r="B14" s="20">
        <v>131.93199999999999</v>
      </c>
      <c r="C14" s="20">
        <v>113.166</v>
      </c>
      <c r="D14" s="20">
        <v>112.589</v>
      </c>
      <c r="E14" s="15">
        <v>111.43</v>
      </c>
      <c r="F14" s="15">
        <v>99.819000000000003</v>
      </c>
      <c r="G14" s="15">
        <v>98.343000000000004</v>
      </c>
      <c r="H14" s="8">
        <f t="shared" si="0"/>
        <v>85.338659309341182</v>
      </c>
      <c r="I14" s="8">
        <f t="shared" si="1"/>
        <v>99.490129544209395</v>
      </c>
      <c r="J14" s="9">
        <f t="shared" si="2"/>
        <v>88.255406981961769</v>
      </c>
      <c r="K14" s="9">
        <f t="shared" si="3"/>
        <v>98.521323595708239</v>
      </c>
    </row>
    <row r="15" spans="1:11" ht="28.5" x14ac:dyDescent="0.25">
      <c r="A15" s="5" t="s">
        <v>10</v>
      </c>
      <c r="B15" s="20">
        <v>1641.8810000000001</v>
      </c>
      <c r="C15" s="20">
        <v>920.34100000000001</v>
      </c>
      <c r="D15" s="20">
        <v>720.88499999999999</v>
      </c>
      <c r="E15" s="15">
        <v>1667.874</v>
      </c>
      <c r="F15" s="15">
        <v>979.68799999999999</v>
      </c>
      <c r="G15" s="15">
        <v>894.87900000000002</v>
      </c>
      <c r="H15" s="8">
        <f t="shared" si="0"/>
        <v>43.906044347915589</v>
      </c>
      <c r="I15" s="8">
        <f t="shared" si="1"/>
        <v>78.328032761769819</v>
      </c>
      <c r="J15" s="9">
        <f t="shared" si="2"/>
        <v>53.653873134301513</v>
      </c>
      <c r="K15" s="9">
        <f t="shared" si="3"/>
        <v>91.343264386212766</v>
      </c>
    </row>
    <row r="16" spans="1:11" x14ac:dyDescent="0.25">
      <c r="A16" s="5" t="s">
        <v>11</v>
      </c>
      <c r="B16" s="20">
        <v>65.102000000000004</v>
      </c>
      <c r="C16" s="20">
        <v>35.014000000000003</v>
      </c>
      <c r="D16" s="20">
        <v>26.344999999999999</v>
      </c>
      <c r="E16" s="15">
        <v>68.832999999999998</v>
      </c>
      <c r="F16" s="15">
        <v>37.6</v>
      </c>
      <c r="G16" s="15">
        <v>33.768999999999998</v>
      </c>
      <c r="H16" s="8">
        <f t="shared" si="0"/>
        <v>40.467266750637457</v>
      </c>
      <c r="I16" s="8">
        <f t="shared" si="1"/>
        <v>75.241332038613123</v>
      </c>
      <c r="J16" s="9">
        <f t="shared" si="2"/>
        <v>49.059317478535</v>
      </c>
      <c r="K16" s="9">
        <f t="shared" si="3"/>
        <v>89.811170212765944</v>
      </c>
    </row>
    <row r="17" spans="1:11" x14ac:dyDescent="0.25">
      <c r="A17" s="5" t="s">
        <v>12</v>
      </c>
      <c r="B17" s="20">
        <v>2041.0260000000001</v>
      </c>
      <c r="C17" s="20">
        <v>1581</v>
      </c>
      <c r="D17" s="20">
        <v>1342.278</v>
      </c>
      <c r="E17" s="15">
        <v>2068.5500000000002</v>
      </c>
      <c r="F17" s="15">
        <v>1636.6320000000001</v>
      </c>
      <c r="G17" s="15">
        <v>1408.6089999999999</v>
      </c>
      <c r="H17" s="8">
        <f t="shared" si="0"/>
        <v>65.764865317737247</v>
      </c>
      <c r="I17" s="8">
        <f t="shared" si="1"/>
        <v>84.90056925996204</v>
      </c>
      <c r="J17" s="9">
        <f t="shared" si="2"/>
        <v>68.096444369244153</v>
      </c>
      <c r="K17" s="9">
        <f t="shared" si="3"/>
        <v>86.067546033561598</v>
      </c>
    </row>
    <row r="18" spans="1:11" ht="28.5" x14ac:dyDescent="0.25">
      <c r="A18" s="5" t="s">
        <v>13</v>
      </c>
      <c r="B18" s="20">
        <v>189.28200000000001</v>
      </c>
      <c r="C18" s="20">
        <v>120.081</v>
      </c>
      <c r="D18" s="20">
        <v>88.161000000000001</v>
      </c>
      <c r="E18" s="15">
        <v>221.75</v>
      </c>
      <c r="F18" s="15">
        <v>148.184</v>
      </c>
      <c r="G18" s="15">
        <v>85.846999999999994</v>
      </c>
      <c r="H18" s="8">
        <f t="shared" si="0"/>
        <v>46.576536596189811</v>
      </c>
      <c r="I18" s="8">
        <f t="shared" si="1"/>
        <v>73.417942888550229</v>
      </c>
      <c r="J18" s="9">
        <f t="shared" si="2"/>
        <v>38.713416009019163</v>
      </c>
      <c r="K18" s="9">
        <f t="shared" si="3"/>
        <v>57.932705285320949</v>
      </c>
    </row>
    <row r="19" spans="1:11" ht="28.5" x14ac:dyDescent="0.25">
      <c r="A19" s="5" t="s">
        <v>14</v>
      </c>
      <c r="B19" s="20">
        <v>930.49599999999998</v>
      </c>
      <c r="C19" s="20">
        <v>673.327</v>
      </c>
      <c r="D19" s="20">
        <v>616.07500000000005</v>
      </c>
      <c r="E19" s="15">
        <v>2528.0970000000002</v>
      </c>
      <c r="F19" s="15">
        <v>842.78899999999999</v>
      </c>
      <c r="G19" s="15">
        <v>630.495</v>
      </c>
      <c r="H19" s="8">
        <f t="shared" si="0"/>
        <v>66.209312022835135</v>
      </c>
      <c r="I19" s="8">
        <f t="shared" si="1"/>
        <v>91.497147745449098</v>
      </c>
      <c r="J19" s="9">
        <f t="shared" si="2"/>
        <v>24.939509836845659</v>
      </c>
      <c r="K19" s="9">
        <f t="shared" si="3"/>
        <v>74.810539767367629</v>
      </c>
    </row>
    <row r="20" spans="1:11" x14ac:dyDescent="0.25">
      <c r="A20" s="5" t="s">
        <v>15</v>
      </c>
      <c r="B20" s="20">
        <v>439.17599999999999</v>
      </c>
      <c r="C20" s="20">
        <v>317.63299999999998</v>
      </c>
      <c r="D20" s="20">
        <v>261.52499999999998</v>
      </c>
      <c r="E20" s="15">
        <v>560.75699999999995</v>
      </c>
      <c r="F20" s="15">
        <v>412.09500000000003</v>
      </c>
      <c r="G20" s="15">
        <v>360.608</v>
      </c>
      <c r="H20" s="8">
        <f t="shared" si="0"/>
        <v>59.549019072080434</v>
      </c>
      <c r="I20" s="8">
        <f t="shared" si="1"/>
        <v>82.335588556604634</v>
      </c>
      <c r="J20" s="9">
        <f t="shared" si="2"/>
        <v>64.307355949190125</v>
      </c>
      <c r="K20" s="9">
        <f t="shared" si="3"/>
        <v>87.506036229510187</v>
      </c>
    </row>
    <row r="21" spans="1:11" x14ac:dyDescent="0.25">
      <c r="A21" s="5" t="s">
        <v>16</v>
      </c>
      <c r="B21" s="20">
        <v>4.5609999999999999</v>
      </c>
      <c r="C21" s="20">
        <v>3.4660000000000002</v>
      </c>
      <c r="D21" s="20">
        <v>2.7229999999999999</v>
      </c>
      <c r="E21" s="15">
        <v>30.1</v>
      </c>
      <c r="F21" s="15">
        <v>14.528</v>
      </c>
      <c r="G21" s="15">
        <v>3.488</v>
      </c>
      <c r="H21" s="8">
        <f t="shared" si="0"/>
        <v>59.701819776364836</v>
      </c>
      <c r="I21" s="8">
        <f t="shared" si="1"/>
        <v>78.563185227928443</v>
      </c>
      <c r="J21" s="9">
        <f t="shared" si="2"/>
        <v>11.588039867109634</v>
      </c>
      <c r="K21" s="9">
        <f t="shared" si="3"/>
        <v>24.008810572687224</v>
      </c>
    </row>
    <row r="22" spans="1:11" ht="28.5" x14ac:dyDescent="0.25">
      <c r="A22" s="5" t="s">
        <v>17</v>
      </c>
      <c r="B22" s="20">
        <v>3000.54</v>
      </c>
      <c r="C22" s="20">
        <v>1653.0119999999999</v>
      </c>
      <c r="D22" s="20">
        <v>1369.665</v>
      </c>
      <c r="E22" s="15">
        <v>4927.8270000000002</v>
      </c>
      <c r="F22" s="15">
        <v>2443.096</v>
      </c>
      <c r="G22" s="15">
        <v>2115.4659999999999</v>
      </c>
      <c r="H22" s="8">
        <f t="shared" si="0"/>
        <v>45.647283488971986</v>
      </c>
      <c r="I22" s="8">
        <f t="shared" si="1"/>
        <v>82.858745127077114</v>
      </c>
      <c r="J22" s="9">
        <f t="shared" si="2"/>
        <v>42.928982693588871</v>
      </c>
      <c r="K22" s="9">
        <f t="shared" si="3"/>
        <v>86.589556857364585</v>
      </c>
    </row>
    <row r="23" spans="1:11" x14ac:dyDescent="0.25">
      <c r="A23" s="5" t="s">
        <v>18</v>
      </c>
      <c r="B23" s="20">
        <v>1360.3520000000001</v>
      </c>
      <c r="C23" s="20">
        <v>336.75799999999998</v>
      </c>
      <c r="D23" s="20">
        <v>175.74799999999999</v>
      </c>
      <c r="E23" s="15">
        <v>2648.837</v>
      </c>
      <c r="F23" s="15">
        <v>1084.8599999999999</v>
      </c>
      <c r="G23" s="15">
        <v>1065.954</v>
      </c>
      <c r="H23" s="8">
        <f t="shared" si="0"/>
        <v>12.919303239161627</v>
      </c>
      <c r="I23" s="8">
        <f t="shared" si="1"/>
        <v>52.188218245743236</v>
      </c>
      <c r="J23" s="9">
        <f t="shared" si="2"/>
        <v>40.242340317656385</v>
      </c>
      <c r="K23" s="9">
        <f t="shared" si="3"/>
        <v>98.257286654499197</v>
      </c>
    </row>
    <row r="24" spans="1:11" s="7" customFormat="1" x14ac:dyDescent="0.25">
      <c r="A24" s="11" t="s">
        <v>26</v>
      </c>
      <c r="B24" s="20">
        <v>0</v>
      </c>
      <c r="C24" s="21">
        <v>0</v>
      </c>
      <c r="D24" s="21">
        <v>0</v>
      </c>
      <c r="E24" s="15">
        <v>192.92400000000001</v>
      </c>
      <c r="F24" s="15">
        <v>9.1199999999999992</v>
      </c>
      <c r="G24" s="15">
        <v>0.17</v>
      </c>
      <c r="H24" s="8">
        <v>0</v>
      </c>
      <c r="I24" s="8">
        <v>0</v>
      </c>
      <c r="J24" s="9">
        <f t="shared" si="2"/>
        <v>8.8117600713234226E-2</v>
      </c>
      <c r="K24" s="9">
        <f t="shared" si="2"/>
        <v>0</v>
      </c>
    </row>
    <row r="25" spans="1:11" ht="28.5" x14ac:dyDescent="0.25">
      <c r="A25" s="5" t="s">
        <v>19</v>
      </c>
      <c r="B25" s="20">
        <v>40.189</v>
      </c>
      <c r="C25" s="20">
        <v>31.356999999999999</v>
      </c>
      <c r="D25" s="20">
        <v>27.318000000000001</v>
      </c>
      <c r="E25" s="15">
        <v>39.701000000000001</v>
      </c>
      <c r="F25" s="15">
        <v>33.631</v>
      </c>
      <c r="G25" s="15">
        <v>28.773</v>
      </c>
      <c r="H25" s="8">
        <f t="shared" si="0"/>
        <v>67.973823683097365</v>
      </c>
      <c r="I25" s="8">
        <f t="shared" si="1"/>
        <v>87.119303504799575</v>
      </c>
      <c r="J25" s="9">
        <f t="shared" si="2"/>
        <v>72.474244981234733</v>
      </c>
      <c r="K25" s="9">
        <f t="shared" si="3"/>
        <v>85.554993904433417</v>
      </c>
    </row>
    <row r="26" spans="1:11" x14ac:dyDescent="0.25">
      <c r="A26" s="5" t="s">
        <v>20</v>
      </c>
      <c r="B26" s="20">
        <v>605.24300000000005</v>
      </c>
      <c r="C26" s="20">
        <v>438.33100000000002</v>
      </c>
      <c r="D26" s="20">
        <v>430.274</v>
      </c>
      <c r="E26" s="15">
        <v>533.13199999999995</v>
      </c>
      <c r="F26" s="15">
        <v>469.74200000000002</v>
      </c>
      <c r="G26" s="15">
        <v>450.04300000000001</v>
      </c>
      <c r="H26" s="8">
        <f t="shared" si="0"/>
        <v>71.091115469323881</v>
      </c>
      <c r="I26" s="8">
        <f t="shared" si="1"/>
        <v>98.161891356075657</v>
      </c>
      <c r="J26" s="9">
        <f t="shared" si="2"/>
        <v>84.414929135748764</v>
      </c>
      <c r="K26" s="9">
        <f t="shared" si="3"/>
        <v>95.80642139727766</v>
      </c>
    </row>
    <row r="27" spans="1:11" s="4" customFormat="1" ht="29.25" customHeight="1" x14ac:dyDescent="0.2">
      <c r="A27" s="5" t="s">
        <v>0</v>
      </c>
      <c r="B27" s="14">
        <f>SUM(B7:B26)</f>
        <v>23092.644</v>
      </c>
      <c r="C27" s="14">
        <f>SUM(C7:C26)</f>
        <v>14838.936</v>
      </c>
      <c r="D27" s="14">
        <f>SUM(D7:D26)</f>
        <v>12875.653999999997</v>
      </c>
      <c r="E27" s="14">
        <f>SUM(E7:E26)</f>
        <v>29532.851000000002</v>
      </c>
      <c r="F27" s="14">
        <f t="shared" ref="F27:G27" si="4">SUM(F7:F26)</f>
        <v>18223.612999999998</v>
      </c>
      <c r="G27" s="14">
        <f t="shared" si="4"/>
        <v>16333.871000000001</v>
      </c>
      <c r="H27" s="10">
        <f t="shared" si="0"/>
        <v>55.75651709695952</v>
      </c>
      <c r="I27" s="10">
        <f t="shared" si="1"/>
        <v>86.769388317329472</v>
      </c>
      <c r="J27" s="10">
        <f t="shared" ref="J27" si="5">G27*100/E27</f>
        <v>55.307464220098488</v>
      </c>
      <c r="K27" s="10">
        <f t="shared" ref="K27" si="6">G27*100/F27</f>
        <v>89.630256085881555</v>
      </c>
    </row>
  </sheetData>
  <mergeCells count="3">
    <mergeCell ref="A4:B4"/>
    <mergeCell ref="A2:I2"/>
    <mergeCell ref="A1:K1"/>
  </mergeCells>
  <pageMargins left="0" right="0" top="0" bottom="0" header="0" footer="0"/>
  <pageSetup paperSize="9" scale="63" orientation="landscape" r:id="rId1"/>
  <headerFooter>
    <evenHeader>&amp;LФКУ Администрации Одинцовского муниципального района</evenHeader>
    <evenFooter>&amp;L 30.08.2018 12:44:12&amp;R&amp;P/&amp;N</evenFooter>
    <firstHeader>&amp;LФКУ Администрации Одинцовского муниципального района</firstHeader>
    <firstFooter>&amp;L 30.08.2018 12:44:12&amp;R&amp;P/&amp;N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Ольга Александровна Крыкова</cp:lastModifiedBy>
  <cp:lastPrinted>2021-10-26T08:07:08Z</cp:lastPrinted>
  <dcterms:created xsi:type="dcterms:W3CDTF">2018-08-30T09:44:12Z</dcterms:created>
  <dcterms:modified xsi:type="dcterms:W3CDTF">2021-10-26T08:07:08Z</dcterms:modified>
</cp:coreProperties>
</file>