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55" windowWidth="11625" windowHeight="4320" tabRatio="948" activeTab="0"/>
  </bookViews>
  <sheets>
    <sheet name="Прил1(дох.) 2020" sheetId="1" r:id="rId1"/>
  </sheets>
  <definedNames>
    <definedName name="_xlnm.Print_Titles" localSheetId="0">'Прил1(дох.) 2020'!$4:$4</definedName>
    <definedName name="_xlnm.Print_Area" localSheetId="0">'Прил1(дох.) 2020'!$A$1:$D$36</definedName>
  </definedNames>
  <calcPr fullCalcOnLoad="1"/>
</workbook>
</file>

<file path=xl/sharedStrings.xml><?xml version="1.0" encoding="utf-8"?>
<sst xmlns="http://schemas.openxmlformats.org/spreadsheetml/2006/main" count="63" uniqueCount="63">
  <si>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</si>
  <si>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</si>
  <si>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</si>
  <si>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</si>
  <si>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</si>
  <si>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</si>
  <si>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</si>
  <si>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</si>
  <si>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</si>
  <si>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</si>
  <si>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</si>
  <si>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</si>
  <si>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</si>
  <si>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</si>
  <si>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</si>
  <si>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</si>
  <si>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</si>
  <si>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</si>
  <si>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</si>
  <si>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</si>
  <si>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</si>
  <si>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000 1 11 00000 00 0000 000</t>
  </si>
  <si>
    <t>ГОСУДАРСТВЕННАЯ ПОШЛИНА</t>
  </si>
  <si>
    <t>НАЛОГОВЫЕ И НЕНАЛОГОВЫЕ ДОХОДЫ</t>
  </si>
  <si>
    <t>Налог, взимаемый в связи с применением  упрощенной системы налогообложения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</si>
  <si>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</si>
  <si>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</si>
  <si>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Федерации, всего, в том числе:</t>
  </si>
  <si>
    <t>000 1 01 00000 00 0000 000</t>
  </si>
  <si>
    <t>000 1 03 02000 01 0000 110</t>
  </si>
  <si>
    <t xml:space="preserve">000 1 05 00000 00 0000 000   </t>
  </si>
  <si>
    <t>000 1 13 00000 00 0000 000</t>
  </si>
  <si>
    <t>ДОХОДЫ ОТ ОКАЗАНИЯ ПЛАТНЫХ УСЛУГ И КОМПЕНСАЦИИ ЗАТРАТ ГОСУДАРСТВА</t>
  </si>
  <si>
    <t>000 1 06 00000 00 0000 000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</si>
  <si>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</si>
  <si>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</si>
  <si>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</si>
  <si>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000  1 06 06000 00 0000 110</t>
  </si>
  <si>
    <t>Налог, взимаемый в связи с применением патентной системы налогообложения, зачисляемый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</si>
  <si>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</si>
  <si>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000 219 00000 00 0000 150</t>
  </si>
  <si>
    <t>000 218 00000 00 0000 00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</si>
  <si>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</si>
  <si>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</si>
  <si>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000 109 00000 00 0000 000</t>
  </si>
  <si>
    <t>ЗАДОЛЖЕННОСТЬ И ПЕРЕРАСЧЕТЫ ПО ОТМЕНЕННЫМ НАЛОГАМ, СБОРАМ И ИНЫМ ОБЯЗАТЕЛЬНЫМ ПЛАТЕЖАМ</t>
  </si>
  <si>
    <t>000 207 00000 00 0000 000</t>
  </si>
  <si>
    <t>ПРОЧИЕ БЕЗВОЗМЕЗДНЫЕ ПОСТУПЛЕНИЯ</t>
  </si>
  <si>
    <t>000 1 01 02000 01 0000 110</t>
  </si>
  <si>
    <t xml:space="preserve">000 1 05 01000 00 0000 110   </t>
  </si>
  <si>
    <t>000 1 05 02000 02 0000 110</t>
  </si>
  <si>
    <t>000 105 03010 01 0000 110</t>
  </si>
  <si>
    <t>000 1 05 04010 02 0000 110</t>
  </si>
  <si>
    <t>000 1 06 01020 04 0000 110</t>
  </si>
  <si>
    <t>тыс. руб.</t>
  </si>
  <si>
    <t>НАЛОГИ НА ПРИБЫЛЬ, ДОХОДЫ</t>
  </si>
  <si>
    <t>Заместитель Главы Администрации -</t>
  </si>
  <si>
    <t>начальник Финансово-казначейского управления</t>
  </si>
  <si>
    <t>Л.В. Тарасова</t>
  </si>
  <si>
    <t>Администрации Одинцовского городского округа</t>
  </si>
  <si>
    <t>Оценка ожидаемого исполнения бюджета Одинцовского городского округа Московской области                                                 по доходам в 2021 году</t>
  </si>
  <si>
    <t xml:space="preserve">Исполнено                                               за  9 месяцев                             2021 года                        </t>
  </si>
  <si>
    <t xml:space="preserve">Оценка ожидаемого исполнения                             в 2021 году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</si>
</sst>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  <numFmt numFmtId="188" formatCode="_-* #,##0.0_р_._-;\-* #,##0.0_р_._-;_-* &quot;-&quot;??_р_._-;_-@_-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6"/>
      <name val="Times New Roman Cyr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6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2" fillId="0" borderId="0" applyBorder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177" fontId="6" fillId="33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 vertical="center" wrapText="1"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justify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10" fillId="33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10" fillId="33" borderId="12" xfId="0" applyFont="1" applyFill="1" applyBorder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3" fontId="29" fillId="33" borderId="10" xfId="0" applyNumberFormat="1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3" fontId="29" fillId="33" borderId="11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horizontal="right" vertical="center"/>
    </xf>
    <xf numFmtId="177" fontId="10" fillId="33" borderId="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29" fillId="33" borderId="10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6"/>
  <sheetViews>
    <sheetView tabSelected="1" view="pageBreakPreview" zoomScale="70" zoomScaleNormal="91" zoomScaleSheetLayoutView="70" workbookViewId="0" topLeftCell="A1">
      <selection activeCell="A38" sqref="A38"/>
    </sheetView>
  </sheetViews>
  <sheetFormatPr defaultColWidth="9.00390625" defaultRowHeight="15.75"/>
  <cols>
    <col min="1" max="1" width="27.125" style="2" customWidth="1"/>
    <col min="2" max="2" width="66.625" style="5" customWidth="1"/>
    <col min="3" max="3" width="22.75390625" style="5" customWidth="1"/>
    <col min="4" max="4" width="20.875" style="6" customWidth="1"/>
    <col min="5" max="5" width="14.50390625" style="7" customWidth="1"/>
    <col min="6" max="44" width="9.00390625" style="7" customWidth="1"/>
    <col min="45" max="16384" width="9.00390625" style="1" customWidth="1"/>
  </cols>
  <sheetData>
    <row r="1" ht="8.25" customHeight="1"/>
    <row r="2" spans="1:4" ht="54" customHeight="1">
      <c r="A2" s="21" t="s">
        <v>60</v>
      </c>
      <c r="B2" s="21"/>
      <c r="C2" s="21"/>
      <c r="D2" s="21"/>
    </row>
    <row r="3" spans="1:4" ht="18" customHeight="1">
      <c r="A3" s="3"/>
      <c r="B3" s="4"/>
      <c r="C3" s="4"/>
      <c r="D3" s="35" t="s">
        <v>54</v>
      </c>
    </row>
    <row r="4" spans="1:4" ht="93" customHeight="1">
      <c r="A4" s="24" t="s">
        <v>20</v>
      </c>
      <c r="B4" s="24" t="s">
        <v>6</v>
      </c>
      <c r="C4" s="24" t="s">
        <v>61</v>
      </c>
      <c r="D4" s="25" t="s">
        <v>62</v>
      </c>
    </row>
    <row r="5" spans="1:4" ht="18" customHeight="1">
      <c r="A5" s="8">
        <v>1</v>
      </c>
      <c r="B5" s="8">
        <v>2</v>
      </c>
      <c r="C5" s="8">
        <v>3</v>
      </c>
      <c r="D5" s="8">
        <v>4</v>
      </c>
    </row>
    <row r="6" spans="1:4" ht="34.5" customHeight="1">
      <c r="A6" s="9" t="s">
        <v>4</v>
      </c>
      <c r="B6" s="10" t="s">
        <v>23</v>
      </c>
      <c r="C6" s="26">
        <f>C7+C21</f>
        <v>9471002</v>
      </c>
      <c r="D6" s="26">
        <f>D7+D21</f>
        <v>13609899</v>
      </c>
    </row>
    <row r="7" spans="1:4" ht="23.25" customHeight="1">
      <c r="A7" s="11"/>
      <c r="B7" s="10" t="s">
        <v>0</v>
      </c>
      <c r="C7" s="26">
        <f>C8+C10+C11+C19+C16+C20</f>
        <v>7593332</v>
      </c>
      <c r="D7" s="26">
        <f>D8+D10+D11+D19+D16+D20</f>
        <v>11194791</v>
      </c>
    </row>
    <row r="8" spans="1:4" ht="29.25" customHeight="1">
      <c r="A8" s="11" t="s">
        <v>28</v>
      </c>
      <c r="B8" s="12" t="s">
        <v>55</v>
      </c>
      <c r="C8" s="27">
        <f>C9</f>
        <v>3176876</v>
      </c>
      <c r="D8" s="27">
        <f>D9</f>
        <v>4193579</v>
      </c>
    </row>
    <row r="9" spans="1:4" ht="24.75" customHeight="1">
      <c r="A9" s="11" t="s">
        <v>48</v>
      </c>
      <c r="B9" s="36" t="s">
        <v>25</v>
      </c>
      <c r="C9" s="27">
        <v>3176876</v>
      </c>
      <c r="D9" s="28">
        <v>4193579</v>
      </c>
    </row>
    <row r="10" spans="1:4" ht="37.5" customHeight="1">
      <c r="A10" s="11" t="s">
        <v>29</v>
      </c>
      <c r="B10" s="12" t="s">
        <v>26</v>
      </c>
      <c r="C10" s="29">
        <v>55987</v>
      </c>
      <c r="D10" s="29">
        <v>75502</v>
      </c>
    </row>
    <row r="11" spans="1:4" ht="30" customHeight="1">
      <c r="A11" s="11" t="s">
        <v>30</v>
      </c>
      <c r="B11" s="13" t="s">
        <v>5</v>
      </c>
      <c r="C11" s="27">
        <f>C12+C13+C15+C14</f>
        <v>1798756</v>
      </c>
      <c r="D11" s="27">
        <f>D12+D13+D15+D14</f>
        <v>2384356</v>
      </c>
    </row>
    <row r="12" spans="1:4" ht="41.25" customHeight="1">
      <c r="A12" s="11" t="s">
        <v>49</v>
      </c>
      <c r="B12" s="36" t="s">
        <v>24</v>
      </c>
      <c r="C12" s="27">
        <v>1592739</v>
      </c>
      <c r="D12" s="30">
        <v>2129149</v>
      </c>
    </row>
    <row r="13" spans="1:4" ht="47.25" customHeight="1">
      <c r="A13" s="11" t="s">
        <v>50</v>
      </c>
      <c r="B13" s="36" t="s">
        <v>19</v>
      </c>
      <c r="C13" s="27">
        <v>49040</v>
      </c>
      <c r="D13" s="27">
        <v>49804</v>
      </c>
    </row>
    <row r="14" spans="1:4" ht="24" customHeight="1">
      <c r="A14" s="11" t="s">
        <v>51</v>
      </c>
      <c r="B14" s="36" t="s">
        <v>43</v>
      </c>
      <c r="C14" s="27">
        <v>112</v>
      </c>
      <c r="D14" s="27">
        <v>112</v>
      </c>
    </row>
    <row r="15" spans="1:4" ht="65.25" customHeight="1">
      <c r="A15" s="11" t="s">
        <v>52</v>
      </c>
      <c r="B15" s="36" t="s">
        <v>38</v>
      </c>
      <c r="C15" s="27">
        <v>156865</v>
      </c>
      <c r="D15" s="27">
        <v>205291</v>
      </c>
    </row>
    <row r="16" spans="1:4" ht="31.5" customHeight="1">
      <c r="A16" s="11" t="s">
        <v>33</v>
      </c>
      <c r="B16" s="13" t="s">
        <v>34</v>
      </c>
      <c r="C16" s="27">
        <f>C17+C18</f>
        <v>2492788</v>
      </c>
      <c r="D16" s="27">
        <f>D17+D18</f>
        <v>4447420</v>
      </c>
    </row>
    <row r="17" spans="1:4" ht="72.75" customHeight="1">
      <c r="A17" s="11" t="s">
        <v>53</v>
      </c>
      <c r="B17" s="36" t="s">
        <v>35</v>
      </c>
      <c r="C17" s="27">
        <v>127439</v>
      </c>
      <c r="D17" s="27">
        <v>717018</v>
      </c>
    </row>
    <row r="18" spans="1:4" ht="24" customHeight="1">
      <c r="A18" s="11" t="s">
        <v>37</v>
      </c>
      <c r="B18" s="36" t="s">
        <v>36</v>
      </c>
      <c r="C18" s="27">
        <v>2365349</v>
      </c>
      <c r="D18" s="27">
        <v>3730402</v>
      </c>
    </row>
    <row r="19" spans="1:4" ht="25.5" customHeight="1">
      <c r="A19" s="14" t="s">
        <v>13</v>
      </c>
      <c r="B19" s="13" t="s">
        <v>22</v>
      </c>
      <c r="C19" s="29">
        <v>68924</v>
      </c>
      <c r="D19" s="29">
        <v>93934</v>
      </c>
    </row>
    <row r="20" spans="1:4" ht="44.25" customHeight="1">
      <c r="A20" s="14" t="s">
        <v>44</v>
      </c>
      <c r="B20" s="13" t="s">
        <v>45</v>
      </c>
      <c r="C20" s="29">
        <v>1</v>
      </c>
      <c r="D20" s="31">
        <v>0</v>
      </c>
    </row>
    <row r="21" spans="1:4" ht="26.25" customHeight="1">
      <c r="A21" s="14"/>
      <c r="B21" s="15" t="s">
        <v>1</v>
      </c>
      <c r="C21" s="26">
        <f>C22+C23+C24+C25+C26+C27</f>
        <v>1877670</v>
      </c>
      <c r="D21" s="32">
        <f>D22+D23+D24+D25+D26+D27</f>
        <v>2415108</v>
      </c>
    </row>
    <row r="22" spans="1:4" ht="39" customHeight="1">
      <c r="A22" s="11" t="s">
        <v>21</v>
      </c>
      <c r="B22" s="13" t="s">
        <v>9</v>
      </c>
      <c r="C22" s="27">
        <v>1035785</v>
      </c>
      <c r="D22" s="27">
        <v>1290065</v>
      </c>
    </row>
    <row r="23" spans="1:4" ht="26.25" customHeight="1">
      <c r="A23" s="11" t="s">
        <v>14</v>
      </c>
      <c r="B23" s="13" t="s">
        <v>10</v>
      </c>
      <c r="C23" s="27">
        <v>5282</v>
      </c>
      <c r="D23" s="27">
        <v>7905</v>
      </c>
    </row>
    <row r="24" spans="1:4" s="7" customFormat="1" ht="39" customHeight="1">
      <c r="A24" s="16" t="s">
        <v>31</v>
      </c>
      <c r="B24" s="17" t="s">
        <v>32</v>
      </c>
      <c r="C24" s="27">
        <v>352971</v>
      </c>
      <c r="D24" s="27">
        <v>589137</v>
      </c>
    </row>
    <row r="25" spans="1:4" ht="39" customHeight="1">
      <c r="A25" s="18" t="s">
        <v>16</v>
      </c>
      <c r="B25" s="19" t="s">
        <v>11</v>
      </c>
      <c r="C25" s="33">
        <v>398674</v>
      </c>
      <c r="D25" s="33">
        <v>439862</v>
      </c>
    </row>
    <row r="26" spans="1:4" ht="22.5" customHeight="1">
      <c r="A26" s="11" t="s">
        <v>7</v>
      </c>
      <c r="B26" s="13" t="s">
        <v>8</v>
      </c>
      <c r="C26" s="27">
        <v>51594</v>
      </c>
      <c r="D26" s="27">
        <v>52344</v>
      </c>
    </row>
    <row r="27" spans="1:4" ht="28.5" customHeight="1">
      <c r="A27" s="11" t="s">
        <v>17</v>
      </c>
      <c r="B27" s="13" t="s">
        <v>18</v>
      </c>
      <c r="C27" s="27">
        <v>33364</v>
      </c>
      <c r="D27" s="27">
        <v>35795</v>
      </c>
    </row>
    <row r="28" spans="1:4" ht="24.75" customHeight="1">
      <c r="A28" s="9" t="s">
        <v>3</v>
      </c>
      <c r="B28" s="10" t="s">
        <v>15</v>
      </c>
      <c r="C28" s="26">
        <f>C29+C32+C31+C30</f>
        <v>7258399</v>
      </c>
      <c r="D28" s="26">
        <f>D29+D32+D31+D30</f>
        <v>14051985.8305</v>
      </c>
    </row>
    <row r="29" spans="1:4" ht="66" customHeight="1">
      <c r="A29" s="11" t="s">
        <v>2</v>
      </c>
      <c r="B29" s="37" t="s">
        <v>27</v>
      </c>
      <c r="C29" s="27">
        <v>6956089</v>
      </c>
      <c r="D29" s="27">
        <v>13620199.8305</v>
      </c>
    </row>
    <row r="30" spans="1:4" s="7" customFormat="1" ht="29.25" customHeight="1">
      <c r="A30" s="11" t="s">
        <v>46</v>
      </c>
      <c r="B30" s="12" t="s">
        <v>47</v>
      </c>
      <c r="C30" s="27">
        <v>336805</v>
      </c>
      <c r="D30" s="27">
        <v>466280</v>
      </c>
    </row>
    <row r="31" spans="1:4" s="7" customFormat="1" ht="68.25" customHeight="1">
      <c r="A31" s="11" t="s">
        <v>41</v>
      </c>
      <c r="B31" s="12" t="s">
        <v>42</v>
      </c>
      <c r="C31" s="27">
        <v>4150</v>
      </c>
      <c r="D31" s="27">
        <v>4151</v>
      </c>
    </row>
    <row r="32" spans="1:4" s="7" customFormat="1" ht="55.5" customHeight="1">
      <c r="A32" s="11" t="s">
        <v>40</v>
      </c>
      <c r="B32" s="12" t="s">
        <v>39</v>
      </c>
      <c r="C32" s="27">
        <v>-38645</v>
      </c>
      <c r="D32" s="27">
        <v>-38645</v>
      </c>
    </row>
    <row r="33" spans="1:4" ht="25.5" customHeight="1">
      <c r="A33" s="11"/>
      <c r="B33" s="38" t="s">
        <v>12</v>
      </c>
      <c r="C33" s="34">
        <f>C6+C28</f>
        <v>16729401</v>
      </c>
      <c r="D33" s="34">
        <f>D6+D28</f>
        <v>27661884.8305</v>
      </c>
    </row>
    <row r="34" spans="1:2" ht="42" customHeight="1">
      <c r="A34" s="22" t="s">
        <v>56</v>
      </c>
      <c r="B34" s="22"/>
    </row>
    <row r="35" spans="1:4" ht="18.75" customHeight="1">
      <c r="A35" s="23" t="s">
        <v>57</v>
      </c>
      <c r="B35" s="23"/>
      <c r="C35" s="20"/>
      <c r="D35" s="20"/>
    </row>
    <row r="36" spans="1:4" ht="19.5" customHeight="1">
      <c r="A36" s="23" t="s">
        <v>59</v>
      </c>
      <c r="B36" s="23"/>
      <c r="C36" s="20"/>
      <c r="D36" s="20" t="s">
        <v>58</v>
      </c>
    </row>
  </sheetData>
  <sheetProtection/>
  <mergeCells count="4">
    <mergeCell ref="A2:D2"/>
    <mergeCell ref="A34:B34"/>
    <mergeCell ref="A35:B35"/>
    <mergeCell ref="A36:B36"/>
  </mergeCells>
  <printOptions/>
  <pageMargins left="0.7874015748031497" right="0.1968503937007874" top="0.3937007874015748" bottom="0.1968503937007874" header="0" footer="0"/>
  <pageSetup fitToHeight="1" fitToWidth="1" orientation="portrait" paperSize="9" scale="58" r:id="rId1"/>
  <headerFooter>
    <oddFooter>&amp;L&amp;D&amp;T&amp;Z&amp;F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Шульдешова Наталья Николаевна</cp:lastModifiedBy>
  <cp:lastPrinted>2021-11-01T08:56:07Z</cp:lastPrinted>
  <dcterms:created xsi:type="dcterms:W3CDTF">2004-10-05T07:40:56Z</dcterms:created>
  <dcterms:modified xsi:type="dcterms:W3CDTF">2021-11-01T08:56:15Z</dcterms:modified>
  <cp:category/>
  <cp:version/>
  <cp:contentType/>
  <cp:contentStatus/>
</cp:coreProperties>
</file>