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525" windowWidth="25575" windowHeight="10170"/>
  </bookViews>
  <sheets>
    <sheet name="Результат" sheetId="1" r:id="rId1"/>
  </sheets>
  <definedNames>
    <definedName name="_xlnm.Print_Titles" localSheetId="0">Результат!$12:$15</definedName>
  </definedNames>
  <calcPr calcId="144525"/>
</workbook>
</file>

<file path=xl/calcChain.xml><?xml version="1.0" encoding="utf-8"?>
<calcChain xmlns="http://schemas.openxmlformats.org/spreadsheetml/2006/main">
  <c r="F166" i="1" l="1"/>
  <c r="F103" i="1" s="1"/>
  <c r="F102" i="1" s="1"/>
  <c r="F192" i="1" s="1"/>
  <c r="E166" i="1"/>
  <c r="E103" i="1" s="1"/>
  <c r="E102" i="1" s="1"/>
  <c r="E192" i="1" s="1"/>
  <c r="D166" i="1"/>
  <c r="D103" i="1" s="1"/>
  <c r="D102" i="1" s="1"/>
  <c r="D43" i="1" l="1"/>
  <c r="D42" i="1" s="1"/>
  <c r="D41" i="1" s="1"/>
  <c r="D32" i="1"/>
  <c r="D17" i="1" s="1"/>
  <c r="D16" i="1" l="1"/>
  <c r="D192" i="1" s="1"/>
</calcChain>
</file>

<file path=xl/sharedStrings.xml><?xml version="1.0" encoding="utf-8"?>
<sst xmlns="http://schemas.openxmlformats.org/spreadsheetml/2006/main" count="521" uniqueCount="381">
  <si>
    <t>НАЛОГОВЫЕ И НЕНАЛОГОВЫЕ ДОХОДЫ</t>
  </si>
  <si>
    <t>Налоговые доходы</t>
  </si>
  <si>
    <t>НАЛОГИ НА ПРИБЫЛЬ, ДОХОДЫ</t>
  </si>
  <si>
    <t>Налог на доходы физических лиц</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</si>
  <si>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</si>
  <si>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</si>
  <si>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</si>
  <si>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</si>
  <si>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</si>
  <si>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</si>
  <si>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</si>
  <si>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</si>
  <si>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НАЛОГИ НА СОВОКУПНЫЙ ДОХОД</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</si>
  <si>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</si>
  <si>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</si>
  <si>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</si>
  <si>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НАЛОГИ НА ИМУЩЕСТВО</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</si>
  <si>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</si>
  <si>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Земельный налог</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</si>
  <si>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</si>
  <si>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</si>
  <si>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ГОСУДАРСТВЕННАЯ ПОШЛИНА</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</si>
  <si>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</si>
  <si>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</si>
  <si>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Государственная пошлина за выдачу разрешения на установку рекламной конструкции</t>
  </si>
  <si>
    <t>Неналоговые доходы</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</si>
  <si>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</si>
  <si>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</si>
  <si>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</si>
  <si>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</si>
  <si>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Доходы от сдачи в аренду имущества, составляющего казну городских округов (за исключением земельных участков)</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</si>
  <si>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</si>
  <si>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</si>
  <si>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</si>
  <si>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</si>
  <si>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договору на право размещения временных конструкций и площадок для реализации рассады, саженцев, плодоовощных культур, цветов и сопутствующих товаров на территории Одинцовского городского округа</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</si>
  <si>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договору на право размещения летнего кафе при стационарном предприятии общественного питания в период весенне-летней торговли на территории Одинцовского городского округа)</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</si>
  <si>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предоставленным по договору коммерческого найма жилого помещения муниципального жилого фонда)</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</si>
  <si>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предоставленным по договору социального найма жилого помещения муниципального жилого фонда)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</si>
  <si>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рекламной конструкции)</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</si>
  <si>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нестационарных торговых объектов)</t>
  </si>
  <si>
    <t>ПЛАТЕЖИ ПРИ ПОЛЬЗОВАНИИ ПРИРОДНЫМИ РЕСУРСАМИ</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</si>
  <si>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</si>
  <si>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</si>
  <si>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</si>
  <si>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</si>
  <si>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</si>
  <si>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</si>
  <si>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 получателями средств бюджетов городских округов (на приобретение продуктов питания из средств платы, взимаемой с родителей за присмотр и уход за детьми, посещающими образовательные организации, реализующие образовательные программы дошкольного образования)</t>
  </si>
  <si>
    <t>Прочие доходы от оказания платных услуг (работ) получателями средств бюджетов городских округов (прочие доходы)</t>
  </si>
  <si>
    <t>Прочие доходы от оказания платных услуг (работ) получателями средств бюджетов городских округов (платные услуги многофункционального центра предоставления государственных и муниципальных услуг)</t>
  </si>
  <si>
    <t>Доходы от компенсации затрат государства</t>
  </si>
  <si>
    <t>Прочие доходы от компенсации затрат бюджетов городских округов (доходы от компенсации затрат многофункционального центра предоставления государственных и муниципальных услуг)</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</si>
  <si>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</si>
  <si>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</si>
  <si>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</si>
  <si>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</si>
  <si>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</si>
  <si>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</si>
  <si>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ШТРАФЫ, САНКЦИИ, ВОЗМЕЩЕНИЕ УЩЕРБА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</si>
  <si>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</si>
  <si>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</si>
  <si>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</si>
  <si>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</si>
  <si>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</si>
  <si>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</si>
  <si>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</si>
  <si>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порядка полного и (или) частичного ограничения режима потребления электрической энергии, порядка ограничения и прекращения подачи тепловой энергии, правил ограничения подачи (поставки) и отбора газа либо порядка временного прекращения или ограничения водоснабжения, водоотведения, транспортировки воды и (или) сточных вод)</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</si>
  <si>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</si>
  <si>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</si>
  <si>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</si>
  <si>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</si>
  <si>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</si>
  <si>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</si>
  <si>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</si>
  <si>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</si>
  <si>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</si>
  <si>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</si>
  <si>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поступления)</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</si>
  <si>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</si>
  <si>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ПРОЧИЕ НЕНАЛОГОВЫЕ ДОХОДЫ</t>
  </si>
  <si>
    <t>Прочие неналоговые доходы бюджетов городских округов (плата за вырубку зелёных насаждений)</t>
  </si>
  <si>
    <t>Прочие неналоговые доходы бюджетов городских округов (восстановление средств по результатам проверок (за исключением дебиторской задолженности прошлых лет))</t>
  </si>
  <si>
    <t>БЕЗВОЗМЕЗДНЫЕ ПОСТУПЛЕНИЯ</t>
  </si>
  <si>
    <t>БЕЗВОЗМЕЗДНЫЕ ПОСТУПЛЕНИЯ ОТ ДРУГИХ БЮДЖЕТОВ БЮДЖЕТНОЙ СИСТЕМЫ РОССИЙСКОЙ ФЕДЕРАЦИИ</t>
  </si>
  <si>
    <t>Субсидии бюджетам бюджетной системы Российской Федерации (межбюджетные субсидии)</t>
  </si>
  <si>
    <t>Субсидии бюджетам городских округов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</si>
  <si>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Субсидии бюджетам городских округов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</si>
  <si>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Субсидии бюджетам городских округов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</si>
  <si>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Субсидии бюджетам городских округов на обеспечение образовательных организаций материально-технической базой для внедрения цифровой образовательной среды</t>
  </si>
  <si>
    <t>Субсидии бюджетам городских округов на модернизацию инфраструктуры общего образования в отдельных субъектах Российской Федерации</t>
  </si>
  <si>
    <t>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t>
  </si>
  <si>
    <t>Субсидии бюджетам городских округов на строительство и реконструкцию (модернизацию) объектов питьевого водоснабжения</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</si>
  <si>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</si>
  <si>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</si>
  <si>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</si>
  <si>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городских округов на реализацию мероприятий по обеспечению жильем молодых семей</t>
  </si>
  <si>
    <t>Субсидии бюджетам городских округов на поддержку отрасли культуры (модернизация библиотек в части комплектования книжных фондов муниципальных общедоступных библиотек)</t>
  </si>
  <si>
    <t>Субсидии бюджетам городских округов на реализацию программ формирования современной городской среды</t>
  </si>
  <si>
    <t>Прочие субсидии бюджетам городских округов (на мероприятия по организации отдыха детей в каникулярное время)</t>
  </si>
  <si>
    <t>Прочие субсидии бюджетам городских округов (на мероприятия по приобретению музыкальных инструментов для муниципальных организаций дополнительного образования сферы культуры Московской области)</t>
  </si>
  <si>
    <t>Прочие субсидии бюджетам городских округов (на проведение капитального ремонта, технического переоснащения и благоустройство территории объектов культуры, находящихся в собственности муниципальных  образований Московской области)</t>
  </si>
  <si>
    <t>Прочие субсидии бюджетам городских округов (на достижение основного результата по благоустройству общественных территорий)</t>
  </si>
  <si>
    <t>Прочие субсидии бюджетам городских округов (на подготовку основания, приобретение и установку плоскостных спортивных сооружений в муниципальных образованиях Московской области)</t>
  </si>
  <si>
    <t>Прочие субсидии бюджетам городских округов (на обновление и техническое обслуживание (ремонт) средств (программного обеспечения и оборудования), приобретенных в рамках предоставленной субсидии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</si>
  <si>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Прочие субсидии бюджетам городских округов (на обеспечение подвоза обучающихся к месту обучения в муниципальные общеобразовательные организации в Московской области, расположенные в сельских населенных пунктах)</t>
  </si>
  <si>
    <t>Прочие субсидии бюджетам городских округов (на оснащение планшетными компьютерами общеобразовательных организаций в Московской области)</t>
  </si>
  <si>
    <t>Прочие субсидии бюджетам городских округов (на оснащение  мультимедийными проекторами и экранами для мультимедийных проекторов общеобразовательных организаций в Московской области)</t>
  </si>
  <si>
    <t>Прочие субсидии бюджетам городских округов (на государственную поддержку частных дошкольных образовательных организаций в Московской области с целью возмещения расходов на присмотр и уход, содержание имущества и арендную плату за использование помещений)</t>
  </si>
  <si>
    <t>Прочие субсидии бюджетам городских округов (на обновление и техническое обслуживание (ремонт) средств (программного обеспечения и оборудования),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</si>
  <si>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Прочие субсидии бюджетам городских округов (на мероприятия по созданию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</si>
  <si>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Прочие субсидии бюджетам городских округов (на создание и содержание дополнительных мест для детей в возрасте от 1,5 до 7 лет в организациях осуществляющих присмотр и уход за детьми)</t>
  </si>
  <si>
    <t>Прочие субсидии бюджетам городских округов (на организацию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и частных общеобразовательных организациях в Московской области)</t>
  </si>
  <si>
    <t>Прочие субсидии бюджетам городских округов (на установку, монтаж и настройку ip-камер, приобретенных в рамках предоставленной субсидии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</si>
  <si>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Прочие субсидии бюджетам городских округов (на проведение работ по капитальному ремонту зданий региональных (муниципальных) общеобразовательных организаций)</t>
  </si>
  <si>
    <t>Прочие субсидии бюджетам городских округов (на оснащение отремонтированных зданий общеобразовательных организаций средствами обучения и воспитания)</t>
  </si>
  <si>
    <t>Прочие субсидии бюджетам городских округов (на дооснащение материально-техническими средствами - приобретение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 а также их техническая поддержка)</t>
  </si>
  <si>
    <t>Прочие субсидии бюджетам городских округов (на софинансирование работ по капитальному ремонту и ремонту автомобильных дорог общего пользования местного значения)</t>
  </si>
  <si>
    <t>Прочие субсидии бюджетам городских округов (на ремонт подъездов многоквартирных домов)</t>
  </si>
  <si>
    <t>Прочие субсидии бюджетам городских округов (на софинансирование расходов на организацию деятельности многофункциональных центров предоставления государственных и муниципальных услуг)</t>
  </si>
  <si>
    <t xml:space="preserve">Прочие субсидии бюджетам городских округов (на софинансирование работ по строительству (реконструкции) объектов дорожного хозяйства местного значения) </t>
  </si>
  <si>
    <t>Прочие субсидии бюджетам городских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</si>
  <si>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Прочие субсидии бюджетам городских округов (на реализацию мероприятий по улучшению жилищных условий семей, имеющих семь и более детей)</t>
  </si>
  <si>
    <t>Прочие субсидии бюджетам городских округов (на капитальные вложения в объекты общего образования в целях синхронизации с жилой застройкой)</t>
  </si>
  <si>
    <t>Прочие субсидии бюджетам городских округов (на устройство и капитальный ремонт систем наружного освещения)</t>
  </si>
  <si>
    <t>Прочие субсидии бюджетам городских округов (на строительство и реконструкцию объектов очистки сточных вод)</t>
  </si>
  <si>
    <t>Прочие субсидии бюджетам городских округов (на строительство (реконструкция) канализационных коллекторов, канализационных насосных станций)</t>
  </si>
  <si>
    <t>Прочие субсидии бюджетам городских округов (на проектирование и строительство дошкольных образовательных организаций в целях синхронизации с жилой застройкой)</t>
  </si>
  <si>
    <t>Прочие субсидии бюджетам городских округов  (на капитальный ремонт гидротехнических сооружений, находящихся в муниципальной собственности, в том числе разработка проектой документации)</t>
  </si>
  <si>
    <t>Прочие субсидии бюджетам городских округов (на реализацию мероприятий по обеспечению устойчивого сокращения непригодного для проживания жилищного фонда)</t>
  </si>
  <si>
    <t>Прочие субсидии бюджетам городских округов (на ремонт дворовых территорий)</t>
  </si>
  <si>
    <t>Прочие субсидии бюджетам городских округов (на обустройство и установку детских игровых площадок на территории муниципальных образований Московской области)</t>
  </si>
  <si>
    <t>Прочие субсидии бюджетам городских округов (на капитальные вложения в общеобразовательные организации в целях обеспечения односменного режима обучения)</t>
  </si>
  <si>
    <t>Прочие субсидии бюджетам городских округов (на  строительство и реконструкцию объектов коммунальной инфраструктуры)</t>
  </si>
  <si>
    <t>Прочие субсидии бюджетам городских округов (на строительство и реконструкцию объектов водоснабжения (реконструкция ВЗУ с. Каринское, в том числе ПИР))</t>
  </si>
  <si>
    <t>Прочие субсидии бюджетам городских округов (на благоустройство прилегающих территорий на Рублево-Успенском шоссе Московской области)</t>
  </si>
  <si>
    <t>Прочие субсидии бюджетам городских округов (на капитальный ремонт, приобретение, монтаж и ввод в эксплуатацию объектов коммунальной инфраструктуры)</t>
  </si>
  <si>
    <t>Прочие субсидии бюджетам городских округов (на проведение капитального ремонта (ремонта) зданий (помещений), находящихся в собственности муниципальных образований Московской области, в которых располагаются подразделения Военного комиссариата Московской области)</t>
  </si>
  <si>
    <t>Прочие субсидии бюджетам городских округов (на реализацию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t>
  </si>
  <si>
    <t>Прочие субсидии бюджетам городских округов (на проектирование и строительство дошкольных образовательных организаций (детский сад на 330 мест г. Кубинка))</t>
  </si>
  <si>
    <t>Прочие субсидии бюджетам городских округов (на проектирование и строительство дошкольных образовательных организаций (детский сад на 400 мест г. Одинцово, ЖК "Гусарская баллада")</t>
  </si>
  <si>
    <t>Прочие субсидии бюджетам городских округов (на проектирование и строительство дошкольных образовательных организаций (дошкольное образовательное учреждение на 400 мест г. Одинцово, ул. Кутузовская))</t>
  </si>
  <si>
    <t>Прочие субсидии бюджетам городских округов (на капитальные вложения в объекты общего образования (СОШ на 550 мест п. Горки-2))</t>
  </si>
  <si>
    <t>Прочие субсидии бюджетам городских округов (на капитальные вложения в объекты общего образования (СОШ на 1100 мест в г. Звенигород, мкр. Восточный (ПИР и строительство))</t>
  </si>
  <si>
    <t>Прочие субсидии бюджетам городских округов (на капитальные вложения в объекты общего образования (СОШ на 550 мест в с. Немчиновка, ул. Московская (ПИР и строительство))</t>
  </si>
  <si>
    <t>Субвенции бюджетам бюджетной системы Российской Федерации</t>
  </si>
  <si>
    <t>Субвенции бюджетам городских округов на предоставление гражданам субсидий на оплату жилого помещения и коммунальных услуг (на обеспечение предоставления гражданам субсидий на оплату жилого помещения и коммунальных услуг)</t>
  </si>
  <si>
    <t>Субвенции бюджетам городских округов на предоставление гражданам субсидий на оплату жилого помещения и коммунальных услуг (на предоставление гражданам субсидий на оплату жилого помещения и коммунальных услуг)</t>
  </si>
  <si>
    <t>Субвенции бюджетам городских округов на выполнение передаваемых полномочий субъектов Российской Федерации (на оплату расходов, связанных с компенсацией проезда к месту учебы и обратно отдельным категориям обучающихся по очной форме обучения муниципальных образовательных организаций в Московской области)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</si>
  <si>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в области земельных отношений)</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</si>
  <si>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</si>
  <si>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по временному хранению, комплектованию, учету и использованию архивных документов, относящихся к собственности Московской области и временно хранящихся в муниципальных архивах)</t>
  </si>
  <si>
    <t>Субвенции бюджетам городских округов на выполнение передаваемых полномочий субъектов Российской Федерации (на осуществление отдельных государственных полномочий в части подготовки и направления уведомлений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уведомлений о соответствии (несоответствии)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t>
  </si>
  <si>
    <t>Субвенции бюджетам городских округов на выполнение передаваемых полномочий субъектов Российской Федерации (по организации мероприятий при осуществлении деятельности по обращению с животными без владельца)</t>
  </si>
  <si>
    <t>Субвенции бюджетам городских округов на выполнение передаваемых полномочий субъектов Российской Федерации (на создание административных комиссий, уполномоченных рассматривать дела об административных правонарушениях в сфере благоустройства)</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</si>
  <si>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</si>
  <si>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Субвенции бюджетам городских округов на выполнение передаваемых полномочий субъектов Российской Федерации     (на присвоение адресов объектам адресации, изменения и аннулирования адресов, присвоения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изменения, аннулирования таких наименований, согласования переустройства и перепланировки помещений в многоквартирном доме)</t>
  </si>
  <si>
    <t xml:space="preserve">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(по обеспечению выплаты компенсации части платы, взимаемой с родителей (законных представителей))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</si>
  <si>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банковских и почтовых услуг по перечислению компенсации части платы, взимаемой с родителей (законных представителей))</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</si>
  <si>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части платы, взимаемой с родителей (законных представителей))</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</si>
  <si>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</si>
  <si>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</si>
  <si>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</si>
  <si>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Прочие субвенции бюджетам городских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t>
  </si>
  <si>
    <t>Прочие 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</si>
  <si>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Иные межбюджетные трансферты</t>
  </si>
  <si>
    <t>Прочие межбюджетные трансферты, передаваемые бюджетам городских округов (на реализацию отдельных мероприятий муниципальных программ)</t>
  </si>
  <si>
    <t>ПРОЧИЕ БЕЗВОЗМЕЗДНЫЕ ПОСТУПЛЕНИЯ</t>
  </si>
  <si>
    <t>Прочие безвозмездные поступления в бюджеты городских округов</t>
  </si>
  <si>
    <t>Реестр источников доходов</t>
  </si>
  <si>
    <t>бюджета Одинцовского городского округа Московской области</t>
  </si>
  <si>
    <t>на 2022 год и плановый период 2023 и 2024 годов</t>
  </si>
  <si>
    <t>наименование</t>
  </si>
  <si>
    <t>Наименование главного администратора доходов бюджета</t>
  </si>
  <si>
    <t>Прогноз доходов бюджета</t>
  </si>
  <si>
    <t>Приложение к приказу</t>
  </si>
  <si>
    <t>Финансово-казначейского управления</t>
  </si>
  <si>
    <t>Администрации Одинцовского</t>
  </si>
  <si>
    <t>городского округа</t>
  </si>
  <si>
    <t>от  29.10.2019 № 26</t>
  </si>
  <si>
    <t>на 2022 год                       (очередной финансовый год)</t>
  </si>
  <si>
    <t>на 2023 год                       (первый год планового периода)</t>
  </si>
  <si>
    <t>на 2024 год                       (второй год планового периода)</t>
  </si>
  <si>
    <t>Классификация доходов бюджета</t>
  </si>
  <si>
    <t>код</t>
  </si>
  <si>
    <t>Федеральная налоговая служба</t>
  </si>
  <si>
    <t>Федеральное казначейство</t>
  </si>
  <si>
    <t>000 1 00 00 000 00 0000 000</t>
  </si>
  <si>
    <t>000 1 01 00 000 00 0000 000</t>
  </si>
  <si>
    <t>000 1 01 02 000 01 0000 110</t>
  </si>
  <si>
    <t>182 1 01 02 010 01 1000 110</t>
  </si>
  <si>
    <t>182 1 01 02 030 01 1000 110</t>
  </si>
  <si>
    <t>182 1 01 02 080 01 1000 110</t>
  </si>
  <si>
    <t>100 1 03 02 231 01 0000 110</t>
  </si>
  <si>
    <t>100 1 03 02 241 01 0000 110</t>
  </si>
  <si>
    <t>100 1 03 02 251 01 0000 110</t>
  </si>
  <si>
    <t>100 1 03 02 261 01 0000 110</t>
  </si>
  <si>
    <t>182 1 05 01 011 01 1000 110</t>
  </si>
  <si>
    <t>182 1 05 01 021 01 1000 110</t>
  </si>
  <si>
    <t>000 1 03 02 000 01 0000 110</t>
  </si>
  <si>
    <t>000 1 05 00 000 00 0000 000</t>
  </si>
  <si>
    <t>182 1 05 04 010 02 1000 110</t>
  </si>
  <si>
    <t>000 1 06 00 000 00 0000 000</t>
  </si>
  <si>
    <t>182 1 06 01 020 04 1000 110</t>
  </si>
  <si>
    <t>000 1 06 06 000 00 0000 110</t>
  </si>
  <si>
    <t>182 1 06 06 032 04 1000 110</t>
  </si>
  <si>
    <t>182 1 06 06 042 04 1000 110</t>
  </si>
  <si>
    <t>000 1 08 00 000 00 0000 000</t>
  </si>
  <si>
    <t>182 1 08 03 010 01 1050 110</t>
  </si>
  <si>
    <t>182 1 08 03 010 01 1060 110</t>
  </si>
  <si>
    <t>070 1 08 07 150 01 1000 110</t>
  </si>
  <si>
    <t xml:space="preserve">Администрация Одинцовского городского округа Московской области </t>
  </si>
  <si>
    <t>000 1 11 05 000 00 0000 120</t>
  </si>
  <si>
    <t>000 1 11 00 000 00 0000 000</t>
  </si>
  <si>
    <t>000 1 10 00 000 00 0000 000</t>
  </si>
  <si>
    <t>080 1 11 05 012 04 0000 120</t>
  </si>
  <si>
    <t>080 1 11 05 024 04 0000 120</t>
  </si>
  <si>
    <t>080 1 11 05 074 04 0000 120</t>
  </si>
  <si>
    <t>000 1 11 05 300 00 0000 120</t>
  </si>
  <si>
    <t>Комитет по управлению муниципальным имуществом Администрации Одинцовского городского округа Московской области</t>
  </si>
  <si>
    <t>080 1 11 05 312 04 0000 120</t>
  </si>
  <si>
    <t>080 1 11 05 324 04 0000 120</t>
  </si>
  <si>
    <t>000 1 11 09 000 00 0000 120</t>
  </si>
  <si>
    <t>070 1 11 09 044 04 0006 120</t>
  </si>
  <si>
    <t>070 1 11 09 044 04 0007 120</t>
  </si>
  <si>
    <t>080 1 11 09 044 04 0001 120</t>
  </si>
  <si>
    <t>080 1 11 09 044 04 0002 120</t>
  </si>
  <si>
    <t>070 1 11 09 080 04 0002 120</t>
  </si>
  <si>
    <t>070 1 11 09 080 04 0004 120</t>
  </si>
  <si>
    <t>Федеральная служба  по надзору в сфере природопользования</t>
  </si>
  <si>
    <t>000 1 12 00 000 00 0000 000</t>
  </si>
  <si>
    <t>048 1 12 01 010 01 6000 120</t>
  </si>
  <si>
    <t>048 1 12 01 030 01 6000 120</t>
  </si>
  <si>
    <t>048 1 12 01 041 01 6000 120</t>
  </si>
  <si>
    <t>048 1 12 01 042 01 6000 120</t>
  </si>
  <si>
    <t>000 1 13 00 000 00 0000 000</t>
  </si>
  <si>
    <t>000 1 13 01 000 00 0000 130</t>
  </si>
  <si>
    <t>Управление образования Администрации  Одинцовского городского округа Московской области</t>
  </si>
  <si>
    <t>056 1 13 01 994 04 0002 130</t>
  </si>
  <si>
    <t>056 1 13 01 994 04 0020 130</t>
  </si>
  <si>
    <t>070 1 13 01 994 04 0001 130</t>
  </si>
  <si>
    <t>000 1 13 02 000 00 0000 130</t>
  </si>
  <si>
    <t>070 1 13 02 994 04 0002 130</t>
  </si>
  <si>
    <t>000 1 14 00 000 00 0000 000</t>
  </si>
  <si>
    <t>000 1 14 02 000 00 0000 000</t>
  </si>
  <si>
    <t>080 1 14 02 043 04 0000 410</t>
  </si>
  <si>
    <t>000 1 14 06 000 00 0000 430</t>
  </si>
  <si>
    <t>080 1 14 06 012 04 0000 430</t>
  </si>
  <si>
    <t>080 1 14 06 312 04 0000 430</t>
  </si>
  <si>
    <t>000 1 16 00 000 00 0000 000</t>
  </si>
  <si>
    <t>Министерство социального развития Московской области</t>
  </si>
  <si>
    <t>831 1 16 01 053 01 0035 140</t>
  </si>
  <si>
    <t>831 1 16 01 063 01 0009 140</t>
  </si>
  <si>
    <t>831 1 16 01 063 01 0023 140</t>
  </si>
  <si>
    <t>831 1 16 01 063 01 9000 140</t>
  </si>
  <si>
    <t>838 1 16 01 063 01 0101 140</t>
  </si>
  <si>
    <t>831 1 16 01 073 01 0027 140</t>
  </si>
  <si>
    <t>838 1 16 01 073 01 0027 140</t>
  </si>
  <si>
    <t>094 1 16 01 074 01 0000 140</t>
  </si>
  <si>
    <t>838 1 16 01 093 01 0022 140</t>
  </si>
  <si>
    <t>838 1 16 01 143 01 0016 140</t>
  </si>
  <si>
    <t>838 1 16 01 143 01 0171 140</t>
  </si>
  <si>
    <t>838 1 16 01 143 01 9000 140</t>
  </si>
  <si>
    <t>838 1 16 01 153 01 9000 140</t>
  </si>
  <si>
    <t>094 1 16 01 154 01 0000 140</t>
  </si>
  <si>
    <t>094 1 16 01 157 01 0000 140</t>
  </si>
  <si>
    <t>838 1 16 01 193 01 0005 140</t>
  </si>
  <si>
    <t>838 1 16 01 193 01 0029 140</t>
  </si>
  <si>
    <t>831 1 16 01 203 01 0021 140</t>
  </si>
  <si>
    <t>831 1 16 01 203 01 9000 140</t>
  </si>
  <si>
    <t>838 1 16 01 203 01 9000 140</t>
  </si>
  <si>
    <t>094 1 16 07 090 04 0020 140</t>
  </si>
  <si>
    <t>856 1 16 11 050 01 0000 140</t>
  </si>
  <si>
    <t>000 1 17 00 000 00 0000 000</t>
  </si>
  <si>
    <t>Управление по обеспечению деятельности мировых судей Московской области</t>
  </si>
  <si>
    <t>Контрольно-счетная палата Одинцовского городского округа Московской области</t>
  </si>
  <si>
    <t>Комитет лесного хозяйства Московской области</t>
  </si>
  <si>
    <t>Финансово-казначейское управление Администрации Одинцовского городского округа Московской области</t>
  </si>
  <si>
    <t>070 1 17 05 040 04 0001 180</t>
  </si>
  <si>
    <t>003 1 17 05 040 04 0002 180</t>
  </si>
  <si>
    <t>094 1 17 05 040 04 0002 180</t>
  </si>
  <si>
    <t>000 2 00 00 000 00 0000 000</t>
  </si>
  <si>
    <t>000 2 02 00 000 00 0000 000</t>
  </si>
  <si>
    <t>000 2 02 20 000 00 0000 150</t>
  </si>
  <si>
    <t>056 2 02 25 169 04 0000 150</t>
  </si>
  <si>
    <t>056 2 02 25 187 04 0000 150</t>
  </si>
  <si>
    <t>056 2 02 25 208 04 0000 150</t>
  </si>
  <si>
    <t>056 2 02 25 210 04 0000 150</t>
  </si>
  <si>
    <t>070 2 02 25 239 04 0000 150</t>
  </si>
  <si>
    <t>070 2 02 25 242 04 0000 150</t>
  </si>
  <si>
    <t>070 2 02 25 243 04 0000 150</t>
  </si>
  <si>
    <t>070 2 02 25 299 04 0000 150</t>
  </si>
  <si>
    <t>056 2 02 25 304 04 0000 150</t>
  </si>
  <si>
    <t>070 2 02 25 305 04 0000 150</t>
  </si>
  <si>
    <t>070 2 02 25 497 04 0000 150</t>
  </si>
  <si>
    <t>050 2 02 25 519 04 0001 150</t>
  </si>
  <si>
    <t>050 2 02 25 555 04 0000 150</t>
  </si>
  <si>
    <t>070 2 02 25 555 04 0000 150</t>
  </si>
  <si>
    <t>Комитет по культуре Администрации Одинцовского городского округа Московской области</t>
  </si>
  <si>
    <t>003 2 02 29 999 04 0016 150</t>
  </si>
  <si>
    <t>050 2 02 29 999 04 0011 150</t>
  </si>
  <si>
    <t>050 2 02 29 999 04 0027 150</t>
  </si>
  <si>
    <t>050 2 02 29 999 04 0041 150</t>
  </si>
  <si>
    <t>051 2 02 29 999 04 0022 150</t>
  </si>
  <si>
    <t>056 2 02 29 999 04 0018 150</t>
  </si>
  <si>
    <t>056 2 02 29 999 04 0020 150</t>
  </si>
  <si>
    <t>056 2 02 29 999 04 0024 150</t>
  </si>
  <si>
    <t>056 2 02 29 999 04 0025 150</t>
  </si>
  <si>
    <t>056 2 02 29 999 04 0026 150</t>
  </si>
  <si>
    <t>056 2 02 29 999 04 0028 150</t>
  </si>
  <si>
    <t>056 2 02 29 999 04 0035 150</t>
  </si>
  <si>
    <t>056 2 02 29 999 04 0054 150</t>
  </si>
  <si>
    <t>056 2 02 29 999 04 0056 150</t>
  </si>
  <si>
    <t>056 2 02 29 999 04 0067 150</t>
  </si>
  <si>
    <t>056 2 02 29 999 04 0072 150</t>
  </si>
  <si>
    <t>056 2 02 29 999 04 0073 150</t>
  </si>
  <si>
    <t>070 2 02 29 999 04 0001 150</t>
  </si>
  <si>
    <t>070 2 02 29 999 04 0002 150</t>
  </si>
  <si>
    <t>070 2 02 29 999 04 0007 150</t>
  </si>
  <si>
    <t>070 2 02 29 999 04 0008 150</t>
  </si>
  <si>
    <t>070 2 02 29 999 04 0009 150</t>
  </si>
  <si>
    <t>070 2 02 29 999 04 0014 150</t>
  </si>
  <si>
    <t>070 2 02 29 999 04 0015 150</t>
  </si>
  <si>
    <t>070 2 02 29 999 04 0019 150</t>
  </si>
  <si>
    <t>070 2 02 29 999 04 0031 150</t>
  </si>
  <si>
    <t>070 2 02 29 999 04 0032 150</t>
  </si>
  <si>
    <t>070 2 02 29 999 04 0033 150</t>
  </si>
  <si>
    <t>070 2 02 29 999 04 0034 150</t>
  </si>
  <si>
    <t>070 2 02 29 999 04 0036 150</t>
  </si>
  <si>
    <t>070 2 02 29 999 04 0040 150</t>
  </si>
  <si>
    <t>070 2 02 29 999 04 0041 150</t>
  </si>
  <si>
    <t>070 2 02 29 999 04 0042 150</t>
  </si>
  <si>
    <t>070 2 02 29 999 04 0043 150</t>
  </si>
  <si>
    <t>070 2 02 29 999 04 0048 150</t>
  </si>
  <si>
    <t>070 2 02 29 999 04 0050 150</t>
  </si>
  <si>
    <t>070 2 02 29 999 04 0059 150</t>
  </si>
  <si>
    <t>070 2 02 29 999 04 0061 150</t>
  </si>
  <si>
    <t>070 2 02 29 999 04 0062 150</t>
  </si>
  <si>
    <t>070 2 02 29 999 04 0069 150</t>
  </si>
  <si>
    <t>070 2 02 29 999 04 0074 150</t>
  </si>
  <si>
    <t>070 2 02 29 999 04 5001 150</t>
  </si>
  <si>
    <t>070 2 02 29 999 04 5002 150</t>
  </si>
  <si>
    <t>070 2 02 29 999 04 5003 150</t>
  </si>
  <si>
    <t>070 2 02 29 999 04 6631 150</t>
  </si>
  <si>
    <t>070 2 02 29 999 04 6633 150</t>
  </si>
  <si>
    <t>070 2 02 29 999 04 6634 150</t>
  </si>
  <si>
    <t>000 2 02 30 000 00 0000 150</t>
  </si>
  <si>
    <t>Комитет физической культуры и спорта Администрации Одинцовского городского округа Московской области</t>
  </si>
  <si>
    <t>070 2 02 30 022 04 0001 150</t>
  </si>
  <si>
    <t>070 2 02 30 022 04 0002 150</t>
  </si>
  <si>
    <t>056 2 02 30 024 04 0009 150</t>
  </si>
  <si>
    <t>070 2 02 30 024 04 0002 150</t>
  </si>
  <si>
    <t>070 2 02 30 024 04 0003 150</t>
  </si>
  <si>
    <t>070 2 02 30 024 04 0004 150</t>
  </si>
  <si>
    <t>070 2 02 30 024 04 0005 150</t>
  </si>
  <si>
    <t>070 2 02 30 024 04 0006 150</t>
  </si>
  <si>
    <t>070 2 02 30 024 04 0007 150</t>
  </si>
  <si>
    <t>070 2 02 30 024 04 0011 150</t>
  </si>
  <si>
    <t>070 2 02 30 024 04 0012 150</t>
  </si>
  <si>
    <t>003 2 02 30 029 04 0001 150</t>
  </si>
  <si>
    <t>056 2 02 30 029 04 0002 150</t>
  </si>
  <si>
    <t>056 2 02 30 029 04 0003 150</t>
  </si>
  <si>
    <t>070 2 02 35 082 04 0000 150</t>
  </si>
  <si>
    <t>070 2 02 35 120 04 0000 150</t>
  </si>
  <si>
    <t>056 2 02 35 303 04 0000 150</t>
  </si>
  <si>
    <t>056 2 02 39 999 04 0006 150</t>
  </si>
  <si>
    <t>056 2 02 39 999 04 0007 150</t>
  </si>
  <si>
    <t>ВСЕГО</t>
  </si>
  <si>
    <t>Заместитель Главы Администрации -</t>
  </si>
  <si>
    <t>начальник Финансово-казначейского управления</t>
  </si>
  <si>
    <t xml:space="preserve">Администрации Одинцовского городского округа  </t>
  </si>
  <si>
    <t>Л.В.Тарасова</t>
  </si>
  <si>
    <t>"       "  ноября 2021 г.</t>
  </si>
  <si>
    <t>Субвенции бюджетам городских округов на выполнение передаваемых полномочий субъектов Российской Федерации (обеспечение переданных государственных полномочий Московской области по организации деятельности по сбору (в том числе раздельный сбор), транспортированию, обработке, утилизации отходов, в том числе бытового мусора, на лесных участках в составе земель лесного фонда, не предоставленных гражданам и юридическим лицам)</t>
  </si>
  <si>
    <t>Субвенции бюджетам на обеспечение жильем граждан, уволенных с военной службы (службы), и приравненных к ним лиц</t>
  </si>
  <si>
    <t>070 2 02 35 485 04 0000 150</t>
  </si>
  <si>
    <t>070 2 02 30 024 04 0013 150</t>
  </si>
  <si>
    <t>000 2 02 40 000 00 0000 150</t>
  </si>
  <si>
    <t>070 2 02 49 999 04 0004 150</t>
  </si>
  <si>
    <t>000 2 07 00 000 00 0000 000</t>
  </si>
  <si>
    <t>070 2 07 04 050 04 0000 150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</si>
</sst>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000,;[Red][&lt;=-0.005]\-#,##0.00000,;#,##0.00000,"/>
  </numFmts>
  <fonts count="11" x14ac:knownFonts="1">
    <font>
      <sz val="11"/>
      <color indexed="8"/>
      <name val="Calibri"/>
      <family val="2"/>
      <scheme val="minor"/>
    </font>
    <font>
      <sz val="8"/>
      <color rgb="FF000000"/>
      <name val="Arial"/>
      <family val="2"/>
      <charset val="204"/>
    </font>
    <font>
      <b/>
      <sz val="8"/>
      <color rgb="FF000000"/>
      <name val="Arial"/>
      <family val="2"/>
      <charset val="204"/>
    </font>
    <font>
      <sz val="10"/>
      <color rgb="FF000000"/>
      <name val="Arial"/>
      <family val="2"/>
      <charset val="204"/>
    </font>
    <font>
      <b/>
      <sz val="10"/>
      <color rgb="FF000000"/>
      <name val="Arial"/>
      <family val="2"/>
      <charset val="204"/>
    </font>
    <font>
      <b/>
      <sz val="8"/>
      <color rgb="FF000000"/>
      <name val="Arial"/>
      <family val="2"/>
      <charset val="204"/>
    </font>
    <font>
      <sz val="8"/>
      <color rgb="FF000000"/>
      <name val="Arial"/>
      <family val="2"/>
      <charset val="204"/>
    </font>
    <font>
      <sz val="9"/>
      <color indexed="8"/>
      <name val="Arial"/>
      <family val="2"/>
      <charset val="204"/>
    </font>
    <font>
      <sz val="14"/>
      <color indexed="8"/>
      <name val="Times New Roman"/>
      <family val="1"/>
      <charset val="204"/>
    </font>
    <font>
      <sz val="10"/>
      <color indexed="8"/>
      <name val="Arial"/>
      <family val="2"/>
      <charset val="204"/>
    </font>
    <font>
      <b/>
      <sz val="10"/>
      <color rgb="FF000000"/>
      <name val="Arial"/>
      <family val="2"/>
      <charset val="204"/>
    </font>
  </fonts>
  <fills count="2">
    <fill>
      <patternFill patternType="none"/>
    </fill>
    <fill>
      <patternFill patternType="gray125"/>
    </fill>
  </fills>
  <borders count="10">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s>
  <cellStyleXfs count="1">
    <xf numFmtId="0" fontId="0" fillId="0" borderId="0"/>
  </cellStyleXfs>
  <cellXfs count="47">
    <xf numFmtId="0" fontId="0" fillId="0" borderId="0" xfId="0"/>
    <xf numFmtId="0" fontId="3" fillId="0" borderId="0" xfId="0" applyFont="1" applyBorder="1" applyAlignment="1"/>
    <xf numFmtId="0" fontId="2" fillId="0" borderId="0" xfId="0" applyNumberFormat="1" applyFont="1" applyBorder="1" applyAlignment="1">
      <alignment horizontal="center" wrapText="1"/>
    </xf>
    <xf numFmtId="0"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164" fontId="2" fillId="0" borderId="1" xfId="0" applyNumberFormat="1" applyFont="1" applyBorder="1" applyAlignment="1">
      <alignment horizontal="right" vertical="center"/>
    </xf>
    <xf numFmtId="49" fontId="1" fillId="0" borderId="1" xfId="0" applyNumberFormat="1" applyFont="1" applyBorder="1" applyAlignment="1">
      <alignment horizontal="center" vertical="center"/>
    </xf>
    <xf numFmtId="164" fontId="1" fillId="0" borderId="1" xfId="0" applyNumberFormat="1" applyFont="1" applyBorder="1" applyAlignment="1">
      <alignment horizontal="right" vertical="center"/>
    </xf>
    <xf numFmtId="0" fontId="2" fillId="0" borderId="1" xfId="0" applyNumberFormat="1" applyFont="1" applyBorder="1" applyAlignment="1">
      <alignment horizontal="left" vertical="center" wrapText="1"/>
    </xf>
    <xf numFmtId="0" fontId="1" fillId="0" borderId="1" xfId="0" applyNumberFormat="1" applyFont="1" applyBorder="1" applyAlignment="1">
      <alignment horizontal="left" vertical="center" wrapText="1"/>
    </xf>
    <xf numFmtId="0" fontId="2" fillId="0" borderId="2"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2" fillId="0" borderId="5" xfId="0" applyNumberFormat="1" applyFont="1" applyBorder="1" applyAlignment="1">
      <alignment vertical="center" wrapText="1"/>
    </xf>
    <xf numFmtId="0" fontId="2" fillId="0" borderId="6" xfId="0" applyNumberFormat="1" applyFont="1" applyBorder="1" applyAlignment="1">
      <alignment vertical="center" wrapText="1"/>
    </xf>
    <xf numFmtId="0" fontId="5" fillId="0" borderId="1" xfId="0" applyNumberFormat="1" applyFont="1" applyBorder="1" applyAlignment="1">
      <alignment horizontal="left" vertical="center" wrapText="1"/>
    </xf>
    <xf numFmtId="0" fontId="8" fillId="0" borderId="0" xfId="0" applyFont="1" applyAlignment="1"/>
    <xf numFmtId="0" fontId="9" fillId="0" borderId="0" xfId="0" applyFont="1" applyAlignment="1"/>
    <xf numFmtId="0" fontId="9" fillId="0" borderId="0" xfId="0" applyFont="1" applyAlignment="1">
      <alignment horizontal="left" indent="5"/>
    </xf>
    <xf numFmtId="0" fontId="0" fillId="0" borderId="0" xfId="0" applyAlignment="1">
      <alignment horizontal="left" indent="5"/>
    </xf>
    <xf numFmtId="0" fontId="2" fillId="0" borderId="0" xfId="0" applyNumberFormat="1" applyFont="1" applyBorder="1" applyAlignment="1">
      <alignment vertical="center" wrapText="1"/>
    </xf>
    <xf numFmtId="0" fontId="5" fillId="0" borderId="0" xfId="0" applyNumberFormat="1" applyFont="1" applyBorder="1" applyAlignment="1">
      <alignment horizontal="left" vertical="center" wrapText="1"/>
    </xf>
    <xf numFmtId="164" fontId="2" fillId="0" borderId="0" xfId="0" applyNumberFormat="1" applyFont="1" applyBorder="1" applyAlignment="1">
      <alignment horizontal="right" vertical="center"/>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justify" vertical="center" wrapText="1"/>
    </xf>
    <xf numFmtId="0" fontId="1"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right" vertical="center"/>
    </xf>
    <xf numFmtId="0" fontId="0" fillId="0" borderId="0" xfId="0" applyFill="1"/>
    <xf numFmtId="164" fontId="1" fillId="0" borderId="1" xfId="0" applyNumberFormat="1" applyFont="1" applyFill="1" applyBorder="1" applyAlignment="1">
      <alignment horizontal="right" vertical="center"/>
    </xf>
    <xf numFmtId="0" fontId="9" fillId="0" borderId="0" xfId="0" applyFont="1" applyAlignment="1">
      <alignment horizontal="center"/>
    </xf>
    <xf numFmtId="0" fontId="5" fillId="0" borderId="1" xfId="0" applyNumberFormat="1" applyFont="1" applyBorder="1" applyAlignment="1">
      <alignment horizontal="center" vertical="center"/>
    </xf>
    <xf numFmtId="0" fontId="5" fillId="0" borderId="2" xfId="0" applyNumberFormat="1" applyFont="1" applyBorder="1" applyAlignment="1">
      <alignment horizontal="center" vertical="center"/>
    </xf>
    <xf numFmtId="0" fontId="5" fillId="0" borderId="4" xfId="0" applyNumberFormat="1" applyFont="1" applyBorder="1" applyAlignment="1">
      <alignment horizontal="center" vertical="center"/>
    </xf>
    <xf numFmtId="0" fontId="10" fillId="0" borderId="0" xfId="0" applyNumberFormat="1" applyFont="1" applyBorder="1" applyAlignment="1">
      <alignment horizont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left" wrapText="1"/>
    </xf>
    <xf numFmtId="0" fontId="2" fillId="0" borderId="1" xfId="0" applyNumberFormat="1" applyFont="1" applyBorder="1" applyAlignment="1">
      <alignment horizontal="center" vertical="center"/>
    </xf>
    <xf numFmtId="0" fontId="5"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5" fillId="0" borderId="2" xfId="0" applyNumberFormat="1" applyFont="1" applyBorder="1" applyAlignment="1">
      <alignment horizontal="center"/>
    </xf>
    <xf numFmtId="0" fontId="5" fillId="0" borderId="3" xfId="0" applyNumberFormat="1" applyFont="1" applyBorder="1" applyAlignment="1">
      <alignment horizontal="center"/>
    </xf>
    <xf numFmtId="0" fontId="5" fillId="0" borderId="4" xfId="0" applyNumberFormat="1" applyFont="1" applyBorder="1" applyAlignment="1">
      <alignment horizontal="center"/>
    </xf>
    <xf numFmtId="0" fontId="7" fillId="0" borderId="0" xfId="0" applyFont="1" applyAlignment="1">
      <alignment horizontal="left" indent="3"/>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9"/>
  <sheetViews>
    <sheetView tabSelected="1" topLeftCell="A187" workbookViewId="0">
      <selection activeCell="A8" sqref="A8:F8"/>
    </sheetView>
  </sheetViews>
  <sheetFormatPr defaultRowHeight="15" x14ac:dyDescent="0.25"/>
  <cols>
    <col min="1" max="1" width="21.85546875" customWidth="1"/>
    <col min="2" max="2" width="56.28515625" customWidth="1"/>
    <col min="3" max="3" width="21.28515625" customWidth="1"/>
    <col min="4" max="6" width="13.5703125" customWidth="1"/>
  </cols>
  <sheetData>
    <row r="1" spans="1:6" ht="12" customHeight="1" x14ac:dyDescent="0.25">
      <c r="D1" s="46" t="s">
        <v>175</v>
      </c>
      <c r="E1" s="46"/>
      <c r="F1" s="46"/>
    </row>
    <row r="2" spans="1:6" ht="12" customHeight="1" x14ac:dyDescent="0.25">
      <c r="D2" s="46" t="s">
        <v>176</v>
      </c>
      <c r="E2" s="46"/>
      <c r="F2" s="46"/>
    </row>
    <row r="3" spans="1:6" ht="12" customHeight="1" x14ac:dyDescent="0.25">
      <c r="D3" s="46" t="s">
        <v>177</v>
      </c>
      <c r="E3" s="46"/>
      <c r="F3" s="46"/>
    </row>
    <row r="4" spans="1:6" ht="12" customHeight="1" x14ac:dyDescent="0.25">
      <c r="D4" s="46" t="s">
        <v>178</v>
      </c>
      <c r="E4" s="46"/>
      <c r="F4" s="46"/>
    </row>
    <row r="5" spans="1:6" ht="12" customHeight="1" x14ac:dyDescent="0.25">
      <c r="D5" s="46" t="s">
        <v>179</v>
      </c>
      <c r="E5" s="46"/>
      <c r="F5" s="46"/>
    </row>
    <row r="7" spans="1:6" ht="15" customHeight="1" x14ac:dyDescent="0.25">
      <c r="A7" s="36" t="s">
        <v>169</v>
      </c>
      <c r="B7" s="37"/>
      <c r="C7" s="37"/>
      <c r="D7" s="37"/>
      <c r="E7" s="37"/>
      <c r="F7" s="37"/>
    </row>
    <row r="8" spans="1:6" ht="15" customHeight="1" x14ac:dyDescent="0.25">
      <c r="A8" s="36" t="s">
        <v>170</v>
      </c>
      <c r="B8" s="37"/>
      <c r="C8" s="37"/>
      <c r="D8" s="37"/>
      <c r="E8" s="37"/>
      <c r="F8" s="37"/>
    </row>
    <row r="9" spans="1:6" ht="15" customHeight="1" x14ac:dyDescent="0.25">
      <c r="A9" s="36" t="s">
        <v>171</v>
      </c>
      <c r="B9" s="37"/>
      <c r="C9" s="37"/>
      <c r="D9" s="37"/>
      <c r="E9" s="37"/>
      <c r="F9" s="37"/>
    </row>
    <row r="10" spans="1:6" x14ac:dyDescent="0.25">
      <c r="A10" s="2"/>
      <c r="B10" s="2"/>
      <c r="C10" s="2"/>
      <c r="D10" s="2"/>
      <c r="E10" s="2"/>
      <c r="F10" s="2"/>
    </row>
    <row r="11" spans="1:6" ht="15" customHeight="1" x14ac:dyDescent="0.25">
      <c r="A11" s="38"/>
      <c r="B11" s="38"/>
      <c r="C11" s="38"/>
      <c r="D11" s="38"/>
      <c r="E11" s="38"/>
      <c r="F11" s="38"/>
    </row>
    <row r="12" spans="1:6" ht="15" customHeight="1" x14ac:dyDescent="0.25">
      <c r="A12" s="34" t="s">
        <v>183</v>
      </c>
      <c r="B12" s="35"/>
      <c r="C12" s="40" t="s">
        <v>173</v>
      </c>
      <c r="D12" s="43" t="s">
        <v>174</v>
      </c>
      <c r="E12" s="44"/>
      <c r="F12" s="45"/>
    </row>
    <row r="13" spans="1:6" ht="15" customHeight="1" x14ac:dyDescent="0.25">
      <c r="A13" s="33" t="s">
        <v>184</v>
      </c>
      <c r="B13" s="33" t="s">
        <v>172</v>
      </c>
      <c r="C13" s="41"/>
      <c r="D13" s="40" t="s">
        <v>180</v>
      </c>
      <c r="E13" s="40" t="s">
        <v>181</v>
      </c>
      <c r="F13" s="40" t="s">
        <v>182</v>
      </c>
    </row>
    <row r="14" spans="1:6" ht="32.25" customHeight="1" x14ac:dyDescent="0.25">
      <c r="A14" s="39"/>
      <c r="B14" s="33"/>
      <c r="C14" s="42"/>
      <c r="D14" s="42"/>
      <c r="E14" s="42"/>
      <c r="F14" s="42"/>
    </row>
    <row r="15" spans="1:6" ht="14.25" customHeight="1" x14ac:dyDescent="0.25">
      <c r="A15" s="10">
        <v>1</v>
      </c>
      <c r="B15" s="10">
        <v>2</v>
      </c>
      <c r="C15" s="3">
        <v>3</v>
      </c>
      <c r="D15" s="3">
        <v>4</v>
      </c>
      <c r="E15" s="3">
        <v>5</v>
      </c>
      <c r="F15" s="3">
        <v>6</v>
      </c>
    </row>
    <row r="16" spans="1:6" ht="15" customHeight="1" x14ac:dyDescent="0.25">
      <c r="A16" s="11" t="s">
        <v>187</v>
      </c>
      <c r="B16" s="8" t="s">
        <v>0</v>
      </c>
      <c r="C16" s="3"/>
      <c r="D16" s="5">
        <f>D17+D41</f>
        <v>14357427000</v>
      </c>
      <c r="E16" s="5">
        <v>14885763000</v>
      </c>
      <c r="F16" s="5">
        <v>15896523000</v>
      </c>
    </row>
    <row r="17" spans="1:6" ht="15" customHeight="1" x14ac:dyDescent="0.25">
      <c r="A17" s="12" t="s">
        <v>187</v>
      </c>
      <c r="B17" s="8" t="s">
        <v>1</v>
      </c>
      <c r="C17" s="3"/>
      <c r="D17" s="5">
        <f>D18+D23+D28+D32+D37</f>
        <v>12356462000</v>
      </c>
      <c r="E17" s="5">
        <v>13183292000</v>
      </c>
      <c r="F17" s="5">
        <v>14211179000</v>
      </c>
    </row>
    <row r="18" spans="1:6" ht="15" customHeight="1" x14ac:dyDescent="0.25">
      <c r="A18" s="11" t="s">
        <v>188</v>
      </c>
      <c r="B18" s="8" t="s">
        <v>2</v>
      </c>
      <c r="C18" s="3"/>
      <c r="D18" s="5">
        <v>4776797000</v>
      </c>
      <c r="E18" s="5">
        <v>5064923000</v>
      </c>
      <c r="F18" s="5">
        <v>5404300000</v>
      </c>
    </row>
    <row r="19" spans="1:6" ht="15" customHeight="1" x14ac:dyDescent="0.25">
      <c r="A19" s="11" t="s">
        <v>189</v>
      </c>
      <c r="B19" s="8" t="s">
        <v>3</v>
      </c>
      <c r="C19" s="3"/>
      <c r="D19" s="5">
        <v>4776797000</v>
      </c>
      <c r="E19" s="5">
        <v>5064923000</v>
      </c>
      <c r="F19" s="5">
        <v>5404300000</v>
      </c>
    </row>
    <row r="20" spans="1:6" ht="68.25" customHeight="1" x14ac:dyDescent="0.25">
      <c r="A20" s="13" t="s">
        <v>190</v>
      </c>
      <c r="B20" s="9" t="s">
        <v>4</v>
      </c>
      <c r="C20" s="14" t="s">
        <v>185</v>
      </c>
      <c r="D20" s="7">
        <v>3456379000</v>
      </c>
      <c r="E20" s="7">
        <v>3784735000</v>
      </c>
      <c r="F20" s="7">
        <v>4095083000</v>
      </c>
    </row>
    <row r="21" spans="1:6" ht="45.75" customHeight="1" x14ac:dyDescent="0.25">
      <c r="A21" s="13" t="s">
        <v>191</v>
      </c>
      <c r="B21" s="9" t="s">
        <v>5</v>
      </c>
      <c r="C21" s="14" t="s">
        <v>185</v>
      </c>
      <c r="D21" s="7">
        <v>997114000</v>
      </c>
      <c r="E21" s="7">
        <v>926170000</v>
      </c>
      <c r="F21" s="7">
        <v>926170000</v>
      </c>
    </row>
    <row r="22" spans="1:6" ht="45.75" customHeight="1" x14ac:dyDescent="0.25">
      <c r="A22" s="13" t="s">
        <v>192</v>
      </c>
      <c r="B22" s="9" t="s">
        <v>6</v>
      </c>
      <c r="C22" s="14" t="s">
        <v>185</v>
      </c>
      <c r="D22" s="7">
        <v>323304000</v>
      </c>
      <c r="E22" s="7">
        <v>354018000</v>
      </c>
      <c r="F22" s="7">
        <v>383047000</v>
      </c>
    </row>
    <row r="23" spans="1:6" ht="23.25" customHeight="1" x14ac:dyDescent="0.25">
      <c r="A23" s="11" t="s">
        <v>199</v>
      </c>
      <c r="B23" s="8" t="s">
        <v>7</v>
      </c>
      <c r="C23" s="3"/>
      <c r="D23" s="5">
        <v>61373000</v>
      </c>
      <c r="E23" s="5">
        <v>59951000</v>
      </c>
      <c r="F23" s="5">
        <v>63429000</v>
      </c>
    </row>
    <row r="24" spans="1:6" ht="68.25" customHeight="1" x14ac:dyDescent="0.25">
      <c r="A24" s="13" t="s">
        <v>193</v>
      </c>
      <c r="B24" s="9" t="s">
        <v>8</v>
      </c>
      <c r="C24" s="14" t="s">
        <v>186</v>
      </c>
      <c r="D24" s="7">
        <v>27748000</v>
      </c>
      <c r="E24" s="7">
        <v>26822000</v>
      </c>
      <c r="F24" s="7">
        <v>27927000</v>
      </c>
    </row>
    <row r="25" spans="1:6" ht="87" customHeight="1" x14ac:dyDescent="0.25">
      <c r="A25" s="13" t="s">
        <v>194</v>
      </c>
      <c r="B25" s="9" t="s">
        <v>9</v>
      </c>
      <c r="C25" s="14" t="s">
        <v>186</v>
      </c>
      <c r="D25" s="7">
        <v>154000</v>
      </c>
      <c r="E25" s="7">
        <v>150000</v>
      </c>
      <c r="F25" s="7">
        <v>161000</v>
      </c>
    </row>
    <row r="26" spans="1:6" ht="76.5" customHeight="1" x14ac:dyDescent="0.25">
      <c r="A26" s="13" t="s">
        <v>195</v>
      </c>
      <c r="B26" s="9" t="s">
        <v>10</v>
      </c>
      <c r="C26" s="14" t="s">
        <v>186</v>
      </c>
      <c r="D26" s="7">
        <v>36950000</v>
      </c>
      <c r="E26" s="7">
        <v>36303000</v>
      </c>
      <c r="F26" s="7">
        <v>38925000</v>
      </c>
    </row>
    <row r="27" spans="1:6" ht="68.25" customHeight="1" x14ac:dyDescent="0.25">
      <c r="A27" s="13" t="s">
        <v>196</v>
      </c>
      <c r="B27" s="9" t="s">
        <v>11</v>
      </c>
      <c r="C27" s="14" t="s">
        <v>186</v>
      </c>
      <c r="D27" s="7">
        <v>-3479000</v>
      </c>
      <c r="E27" s="7">
        <v>-3324000</v>
      </c>
      <c r="F27" s="7">
        <v>-3584000</v>
      </c>
    </row>
    <row r="28" spans="1:6" ht="15" customHeight="1" x14ac:dyDescent="0.25">
      <c r="A28" s="11" t="s">
        <v>200</v>
      </c>
      <c r="B28" s="8" t="s">
        <v>12</v>
      </c>
      <c r="C28" s="3"/>
      <c r="D28" s="5">
        <v>2930977000</v>
      </c>
      <c r="E28" s="5">
        <v>3498712000</v>
      </c>
      <c r="F28" s="5">
        <v>4177445000</v>
      </c>
    </row>
    <row r="29" spans="1:6" ht="54" customHeight="1" x14ac:dyDescent="0.25">
      <c r="A29" s="13" t="s">
        <v>197</v>
      </c>
      <c r="B29" s="9" t="s">
        <v>13</v>
      </c>
      <c r="C29" s="14" t="s">
        <v>185</v>
      </c>
      <c r="D29" s="7">
        <v>2130273000</v>
      </c>
      <c r="E29" s="7">
        <v>2556328000</v>
      </c>
      <c r="F29" s="7">
        <v>3067594000</v>
      </c>
    </row>
    <row r="30" spans="1:6" ht="74.25" customHeight="1" x14ac:dyDescent="0.25">
      <c r="A30" s="13" t="s">
        <v>198</v>
      </c>
      <c r="B30" s="9" t="s">
        <v>14</v>
      </c>
      <c r="C30" s="14" t="s">
        <v>185</v>
      </c>
      <c r="D30" s="7">
        <v>502945000</v>
      </c>
      <c r="E30" s="7">
        <v>603534000</v>
      </c>
      <c r="F30" s="7">
        <v>724240000</v>
      </c>
    </row>
    <row r="31" spans="1:6" ht="45.75" customHeight="1" x14ac:dyDescent="0.25">
      <c r="A31" s="13" t="s">
        <v>201</v>
      </c>
      <c r="B31" s="9" t="s">
        <v>15</v>
      </c>
      <c r="C31" s="14" t="s">
        <v>185</v>
      </c>
      <c r="D31" s="7">
        <v>297759000</v>
      </c>
      <c r="E31" s="7">
        <v>338850000</v>
      </c>
      <c r="F31" s="7">
        <v>385611000</v>
      </c>
    </row>
    <row r="32" spans="1:6" ht="15" customHeight="1" x14ac:dyDescent="0.25">
      <c r="A32" s="11" t="s">
        <v>202</v>
      </c>
      <c r="B32" s="8" t="s">
        <v>16</v>
      </c>
      <c r="C32" s="3"/>
      <c r="D32" s="5">
        <f>D33+D34</f>
        <v>4488170000</v>
      </c>
      <c r="E32" s="5">
        <v>4454618000</v>
      </c>
      <c r="F32" s="5">
        <v>4454618000</v>
      </c>
    </row>
    <row r="33" spans="1:6" ht="63" customHeight="1" x14ac:dyDescent="0.25">
      <c r="A33" s="13" t="s">
        <v>203</v>
      </c>
      <c r="B33" s="9" t="s">
        <v>17</v>
      </c>
      <c r="C33" s="14" t="s">
        <v>185</v>
      </c>
      <c r="D33" s="7">
        <v>873732000</v>
      </c>
      <c r="E33" s="7">
        <v>840180000</v>
      </c>
      <c r="F33" s="7">
        <v>840180000</v>
      </c>
    </row>
    <row r="34" spans="1:6" ht="15" customHeight="1" x14ac:dyDescent="0.25">
      <c r="A34" s="11" t="s">
        <v>204</v>
      </c>
      <c r="B34" s="8" t="s">
        <v>18</v>
      </c>
      <c r="C34" s="3"/>
      <c r="D34" s="5">
        <v>3614438000</v>
      </c>
      <c r="E34" s="5">
        <v>3614438000</v>
      </c>
      <c r="F34" s="5">
        <v>3614438000</v>
      </c>
    </row>
    <row r="35" spans="1:6" ht="45.75" customHeight="1" x14ac:dyDescent="0.25">
      <c r="A35" s="13" t="s">
        <v>205</v>
      </c>
      <c r="B35" s="9" t="s">
        <v>19</v>
      </c>
      <c r="C35" s="14" t="s">
        <v>185</v>
      </c>
      <c r="D35" s="7">
        <v>2370828000</v>
      </c>
      <c r="E35" s="7">
        <v>2370828000</v>
      </c>
      <c r="F35" s="7">
        <v>2370828000</v>
      </c>
    </row>
    <row r="36" spans="1:6" ht="45.75" customHeight="1" x14ac:dyDescent="0.25">
      <c r="A36" s="13" t="s">
        <v>206</v>
      </c>
      <c r="B36" s="9" t="s">
        <v>20</v>
      </c>
      <c r="C36" s="14" t="s">
        <v>185</v>
      </c>
      <c r="D36" s="7">
        <v>1243610000</v>
      </c>
      <c r="E36" s="7">
        <v>1243610000</v>
      </c>
      <c r="F36" s="7">
        <v>1243610000</v>
      </c>
    </row>
    <row r="37" spans="1:6" ht="15" customHeight="1" x14ac:dyDescent="0.25">
      <c r="A37" s="11" t="s">
        <v>207</v>
      </c>
      <c r="B37" s="8" t="s">
        <v>21</v>
      </c>
      <c r="C37" s="3"/>
      <c r="D37" s="5">
        <v>99145000</v>
      </c>
      <c r="E37" s="5">
        <v>105088000</v>
      </c>
      <c r="F37" s="5">
        <v>111387000</v>
      </c>
    </row>
    <row r="38" spans="1:6" ht="50.25" customHeight="1" x14ac:dyDescent="0.25">
      <c r="A38" s="13" t="s">
        <v>208</v>
      </c>
      <c r="B38" s="9" t="s">
        <v>22</v>
      </c>
      <c r="C38" s="14" t="s">
        <v>185</v>
      </c>
      <c r="D38" s="7">
        <v>88143000</v>
      </c>
      <c r="E38" s="7">
        <v>93432000</v>
      </c>
      <c r="F38" s="7">
        <v>99038000</v>
      </c>
    </row>
    <row r="39" spans="1:6" ht="57" customHeight="1" x14ac:dyDescent="0.25">
      <c r="A39" s="13" t="s">
        <v>209</v>
      </c>
      <c r="B39" s="9" t="s">
        <v>23</v>
      </c>
      <c r="C39" s="14" t="s">
        <v>185</v>
      </c>
      <c r="D39" s="7">
        <v>10902000</v>
      </c>
      <c r="E39" s="7">
        <v>11556000</v>
      </c>
      <c r="F39" s="7">
        <v>12249000</v>
      </c>
    </row>
    <row r="40" spans="1:6" ht="35.25" customHeight="1" x14ac:dyDescent="0.25">
      <c r="A40" s="13" t="s">
        <v>210</v>
      </c>
      <c r="B40" s="9" t="s">
        <v>24</v>
      </c>
      <c r="C40" s="14" t="s">
        <v>211</v>
      </c>
      <c r="D40" s="7">
        <v>100000</v>
      </c>
      <c r="E40" s="7">
        <v>100000</v>
      </c>
      <c r="F40" s="7">
        <v>100000</v>
      </c>
    </row>
    <row r="41" spans="1:6" ht="15" customHeight="1" x14ac:dyDescent="0.25">
      <c r="A41" s="12" t="s">
        <v>214</v>
      </c>
      <c r="B41" s="8" t="s">
        <v>25</v>
      </c>
      <c r="C41" s="3"/>
      <c r="D41" s="5">
        <f>D42+D57+D62+D69+D75+D98</f>
        <v>2000965000</v>
      </c>
      <c r="E41" s="5">
        <v>1702471000</v>
      </c>
      <c r="F41" s="5">
        <v>1685344000</v>
      </c>
    </row>
    <row r="42" spans="1:6" ht="23.25" customHeight="1" x14ac:dyDescent="0.25">
      <c r="A42" s="11" t="s">
        <v>213</v>
      </c>
      <c r="B42" s="8" t="s">
        <v>26</v>
      </c>
      <c r="C42" s="3"/>
      <c r="D42" s="5">
        <f>D43+D47+D50</f>
        <v>1281320000</v>
      </c>
      <c r="E42" s="5">
        <v>1009882000</v>
      </c>
      <c r="F42" s="5">
        <v>1009757000</v>
      </c>
    </row>
    <row r="43" spans="1:6" ht="58.5" customHeight="1" x14ac:dyDescent="0.25">
      <c r="A43" s="11" t="s">
        <v>212</v>
      </c>
      <c r="B43" s="8" t="s">
        <v>27</v>
      </c>
      <c r="C43" s="3"/>
      <c r="D43" s="5">
        <f>D44+D45+D46</f>
        <v>1107490000</v>
      </c>
      <c r="E43" s="5">
        <v>883365000</v>
      </c>
      <c r="F43" s="5">
        <v>883365000</v>
      </c>
    </row>
    <row r="44" spans="1:6" ht="75.75" customHeight="1" x14ac:dyDescent="0.25">
      <c r="A44" s="13" t="s">
        <v>215</v>
      </c>
      <c r="B44" s="9" t="s">
        <v>28</v>
      </c>
      <c r="C44" s="15" t="s">
        <v>219</v>
      </c>
      <c r="D44" s="7">
        <v>950729000</v>
      </c>
      <c r="E44" s="7">
        <v>776455000</v>
      </c>
      <c r="F44" s="7">
        <v>776455000</v>
      </c>
    </row>
    <row r="45" spans="1:6" ht="79.5" customHeight="1" x14ac:dyDescent="0.25">
      <c r="A45" s="13" t="s">
        <v>216</v>
      </c>
      <c r="B45" s="9" t="s">
        <v>29</v>
      </c>
      <c r="C45" s="15" t="s">
        <v>219</v>
      </c>
      <c r="D45" s="7">
        <v>55285000</v>
      </c>
      <c r="E45" s="7">
        <v>53910000</v>
      </c>
      <c r="F45" s="7">
        <v>53910000</v>
      </c>
    </row>
    <row r="46" spans="1:6" ht="73.5" customHeight="1" x14ac:dyDescent="0.25">
      <c r="A46" s="13" t="s">
        <v>217</v>
      </c>
      <c r="B46" s="9" t="s">
        <v>30</v>
      </c>
      <c r="C46" s="15" t="s">
        <v>219</v>
      </c>
      <c r="D46" s="7">
        <v>101476000</v>
      </c>
      <c r="E46" s="7">
        <v>53000000</v>
      </c>
      <c r="F46" s="7">
        <v>53000000</v>
      </c>
    </row>
    <row r="47" spans="1:6" ht="34.5" customHeight="1" x14ac:dyDescent="0.25">
      <c r="A47" s="11" t="s">
        <v>218</v>
      </c>
      <c r="B47" s="8" t="s">
        <v>31</v>
      </c>
      <c r="C47" s="3"/>
      <c r="D47" s="5">
        <v>850000</v>
      </c>
      <c r="E47" s="5">
        <v>523000</v>
      </c>
      <c r="F47" s="5">
        <v>398000</v>
      </c>
    </row>
    <row r="48" spans="1:6" ht="78" customHeight="1" x14ac:dyDescent="0.25">
      <c r="A48" s="13" t="s">
        <v>220</v>
      </c>
      <c r="B48" s="9" t="s">
        <v>32</v>
      </c>
      <c r="C48" s="15" t="s">
        <v>219</v>
      </c>
      <c r="D48" s="7">
        <v>416000</v>
      </c>
      <c r="E48" s="7">
        <v>99000</v>
      </c>
      <c r="F48" s="7">
        <v>80000</v>
      </c>
    </row>
    <row r="49" spans="1:6" ht="70.5" customHeight="1" x14ac:dyDescent="0.25">
      <c r="A49" s="13" t="s">
        <v>221</v>
      </c>
      <c r="B49" s="9" t="s">
        <v>33</v>
      </c>
      <c r="C49" s="15" t="s">
        <v>219</v>
      </c>
      <c r="D49" s="7">
        <v>434000</v>
      </c>
      <c r="E49" s="7">
        <v>424000</v>
      </c>
      <c r="F49" s="7">
        <v>318000</v>
      </c>
    </row>
    <row r="50" spans="1:6" ht="57" customHeight="1" x14ac:dyDescent="0.25">
      <c r="A50" s="11" t="s">
        <v>222</v>
      </c>
      <c r="B50" s="8" t="s">
        <v>34</v>
      </c>
      <c r="C50" s="3"/>
      <c r="D50" s="5">
        <v>172980000</v>
      </c>
      <c r="E50" s="5">
        <v>125994000</v>
      </c>
      <c r="F50" s="5">
        <v>125994000</v>
      </c>
    </row>
    <row r="51" spans="1:6" ht="90.75" customHeight="1" x14ac:dyDescent="0.25">
      <c r="A51" s="13" t="s">
        <v>223</v>
      </c>
      <c r="B51" s="9" t="s">
        <v>35</v>
      </c>
      <c r="C51" s="14" t="s">
        <v>211</v>
      </c>
      <c r="D51" s="7">
        <v>457000</v>
      </c>
      <c r="E51" s="7">
        <v>457000</v>
      </c>
      <c r="F51" s="7">
        <v>457000</v>
      </c>
    </row>
    <row r="52" spans="1:6" ht="89.25" customHeight="1" x14ac:dyDescent="0.25">
      <c r="A52" s="13" t="s">
        <v>224</v>
      </c>
      <c r="B52" s="9" t="s">
        <v>36</v>
      </c>
      <c r="C52" s="14" t="s">
        <v>211</v>
      </c>
      <c r="D52" s="7">
        <v>1547000</v>
      </c>
      <c r="E52" s="7">
        <v>1547000</v>
      </c>
      <c r="F52" s="7">
        <v>1547000</v>
      </c>
    </row>
    <row r="53" spans="1:6" ht="80.25" customHeight="1" x14ac:dyDescent="0.25">
      <c r="A53" s="13" t="s">
        <v>225</v>
      </c>
      <c r="B53" s="9" t="s">
        <v>37</v>
      </c>
      <c r="C53" s="15" t="s">
        <v>219</v>
      </c>
      <c r="D53" s="7">
        <v>1553000</v>
      </c>
      <c r="E53" s="7">
        <v>738000</v>
      </c>
      <c r="F53" s="7">
        <v>738000</v>
      </c>
    </row>
    <row r="54" spans="1:6" ht="80.25" customHeight="1" x14ac:dyDescent="0.25">
      <c r="A54" s="13" t="s">
        <v>226</v>
      </c>
      <c r="B54" s="9" t="s">
        <v>38</v>
      </c>
      <c r="C54" s="15" t="s">
        <v>219</v>
      </c>
      <c r="D54" s="7">
        <v>46411000</v>
      </c>
      <c r="E54" s="7">
        <v>46411000</v>
      </c>
      <c r="F54" s="7">
        <v>46411000</v>
      </c>
    </row>
    <row r="55" spans="1:6" ht="88.5" customHeight="1" x14ac:dyDescent="0.25">
      <c r="A55" s="13" t="s">
        <v>227</v>
      </c>
      <c r="B55" s="9" t="s">
        <v>39</v>
      </c>
      <c r="C55" s="14" t="s">
        <v>211</v>
      </c>
      <c r="D55" s="7">
        <v>63705000</v>
      </c>
      <c r="E55" s="7">
        <v>17534000</v>
      </c>
      <c r="F55" s="7">
        <v>17534000</v>
      </c>
    </row>
    <row r="56" spans="1:6" ht="79.5" customHeight="1" x14ac:dyDescent="0.25">
      <c r="A56" s="13" t="s">
        <v>228</v>
      </c>
      <c r="B56" s="9" t="s">
        <v>40</v>
      </c>
      <c r="C56" s="14" t="s">
        <v>211</v>
      </c>
      <c r="D56" s="7">
        <v>59307000</v>
      </c>
      <c r="E56" s="7">
        <v>59307000</v>
      </c>
      <c r="F56" s="7">
        <v>59307000</v>
      </c>
    </row>
    <row r="57" spans="1:6" ht="15" customHeight="1" x14ac:dyDescent="0.25">
      <c r="A57" s="11" t="s">
        <v>230</v>
      </c>
      <c r="B57" s="8" t="s">
        <v>41</v>
      </c>
      <c r="C57" s="3"/>
      <c r="D57" s="5">
        <v>5052000</v>
      </c>
      <c r="E57" s="5">
        <v>5052000</v>
      </c>
      <c r="F57" s="5">
        <v>5052000</v>
      </c>
    </row>
    <row r="58" spans="1:6" ht="45.75" customHeight="1" x14ac:dyDescent="0.25">
      <c r="A58" s="13" t="s">
        <v>231</v>
      </c>
      <c r="B58" s="9" t="s">
        <v>42</v>
      </c>
      <c r="C58" s="14" t="s">
        <v>229</v>
      </c>
      <c r="D58" s="7">
        <v>719000</v>
      </c>
      <c r="E58" s="7">
        <v>719000</v>
      </c>
      <c r="F58" s="7">
        <v>719000</v>
      </c>
    </row>
    <row r="59" spans="1:6" ht="36" customHeight="1" x14ac:dyDescent="0.25">
      <c r="A59" s="13" t="s">
        <v>232</v>
      </c>
      <c r="B59" s="9" t="s">
        <v>43</v>
      </c>
      <c r="C59" s="14" t="s">
        <v>229</v>
      </c>
      <c r="D59" s="7">
        <v>2789000</v>
      </c>
      <c r="E59" s="7">
        <v>2789000</v>
      </c>
      <c r="F59" s="7">
        <v>2789000</v>
      </c>
    </row>
    <row r="60" spans="1:6" ht="34.5" customHeight="1" x14ac:dyDescent="0.25">
      <c r="A60" s="13" t="s">
        <v>233</v>
      </c>
      <c r="B60" s="9" t="s">
        <v>44</v>
      </c>
      <c r="C60" s="14" t="s">
        <v>229</v>
      </c>
      <c r="D60" s="7">
        <v>1495000</v>
      </c>
      <c r="E60" s="7">
        <v>1495000</v>
      </c>
      <c r="F60" s="7">
        <v>1495000</v>
      </c>
    </row>
    <row r="61" spans="1:6" ht="34.5" customHeight="1" x14ac:dyDescent="0.25">
      <c r="A61" s="13" t="s">
        <v>234</v>
      </c>
      <c r="B61" s="9" t="s">
        <v>45</v>
      </c>
      <c r="C61" s="14" t="s">
        <v>229</v>
      </c>
      <c r="D61" s="7">
        <v>49000</v>
      </c>
      <c r="E61" s="7">
        <v>49000</v>
      </c>
      <c r="F61" s="7">
        <v>49000</v>
      </c>
    </row>
    <row r="62" spans="1:6" ht="23.25" customHeight="1" x14ac:dyDescent="0.25">
      <c r="A62" s="11" t="s">
        <v>235</v>
      </c>
      <c r="B62" s="8" t="s">
        <v>46</v>
      </c>
      <c r="C62" s="3"/>
      <c r="D62" s="5">
        <v>469128000</v>
      </c>
      <c r="E62" s="5">
        <v>469128000</v>
      </c>
      <c r="F62" s="5">
        <v>469128000</v>
      </c>
    </row>
    <row r="63" spans="1:6" ht="15" customHeight="1" x14ac:dyDescent="0.25">
      <c r="A63" s="11" t="s">
        <v>236</v>
      </c>
      <c r="B63" s="8" t="s">
        <v>47</v>
      </c>
      <c r="C63" s="3"/>
      <c r="D63" s="5">
        <v>468627000</v>
      </c>
      <c r="E63" s="5">
        <v>468627000</v>
      </c>
      <c r="F63" s="5">
        <v>468627000</v>
      </c>
    </row>
    <row r="64" spans="1:6" ht="57" customHeight="1" x14ac:dyDescent="0.25">
      <c r="A64" s="13" t="s">
        <v>238</v>
      </c>
      <c r="B64" s="9" t="s">
        <v>48</v>
      </c>
      <c r="C64" s="14" t="s">
        <v>237</v>
      </c>
      <c r="D64" s="7">
        <v>446924000</v>
      </c>
      <c r="E64" s="7">
        <v>446924000</v>
      </c>
      <c r="F64" s="7">
        <v>446924000</v>
      </c>
    </row>
    <row r="65" spans="1:6" ht="45.75" customHeight="1" x14ac:dyDescent="0.25">
      <c r="A65" s="13" t="s">
        <v>239</v>
      </c>
      <c r="B65" s="9" t="s">
        <v>49</v>
      </c>
      <c r="C65" s="14" t="s">
        <v>237</v>
      </c>
      <c r="D65" s="7">
        <v>103000</v>
      </c>
      <c r="E65" s="7">
        <v>103000</v>
      </c>
      <c r="F65" s="7">
        <v>103000</v>
      </c>
    </row>
    <row r="66" spans="1:6" ht="35.25" customHeight="1" x14ac:dyDescent="0.25">
      <c r="A66" s="13" t="s">
        <v>240</v>
      </c>
      <c r="B66" s="9" t="s">
        <v>50</v>
      </c>
      <c r="C66" s="14" t="s">
        <v>211</v>
      </c>
      <c r="D66" s="7">
        <v>21600000</v>
      </c>
      <c r="E66" s="7">
        <v>21600000</v>
      </c>
      <c r="F66" s="7">
        <v>21600000</v>
      </c>
    </row>
    <row r="67" spans="1:6" ht="15" customHeight="1" x14ac:dyDescent="0.25">
      <c r="A67" s="11" t="s">
        <v>241</v>
      </c>
      <c r="B67" s="8" t="s">
        <v>51</v>
      </c>
      <c r="C67" s="3"/>
      <c r="D67" s="5">
        <v>501000</v>
      </c>
      <c r="E67" s="5">
        <v>501000</v>
      </c>
      <c r="F67" s="5">
        <v>501000</v>
      </c>
    </row>
    <row r="68" spans="1:6" ht="34.5" customHeight="1" x14ac:dyDescent="0.25">
      <c r="A68" s="13" t="s">
        <v>242</v>
      </c>
      <c r="B68" s="9" t="s">
        <v>52</v>
      </c>
      <c r="C68" s="14" t="s">
        <v>211</v>
      </c>
      <c r="D68" s="7">
        <v>501000</v>
      </c>
      <c r="E68" s="7">
        <v>501000</v>
      </c>
      <c r="F68" s="7">
        <v>501000</v>
      </c>
    </row>
    <row r="69" spans="1:6" ht="23.25" customHeight="1" x14ac:dyDescent="0.25">
      <c r="A69" s="11" t="s">
        <v>243</v>
      </c>
      <c r="B69" s="8" t="s">
        <v>53</v>
      </c>
      <c r="C69" s="3"/>
      <c r="D69" s="5">
        <v>229377000</v>
      </c>
      <c r="E69" s="5">
        <v>202308000</v>
      </c>
      <c r="F69" s="5">
        <v>185290000</v>
      </c>
    </row>
    <row r="70" spans="1:6" ht="57" customHeight="1" x14ac:dyDescent="0.25">
      <c r="A70" s="11" t="s">
        <v>244</v>
      </c>
      <c r="B70" s="8" t="s">
        <v>54</v>
      </c>
      <c r="C70" s="3"/>
      <c r="D70" s="5">
        <v>86890000</v>
      </c>
      <c r="E70" s="5">
        <v>59821000</v>
      </c>
      <c r="F70" s="5">
        <v>42803000</v>
      </c>
    </row>
    <row r="71" spans="1:6" ht="81" customHeight="1" x14ac:dyDescent="0.25">
      <c r="A71" s="13" t="s">
        <v>245</v>
      </c>
      <c r="B71" s="9" t="s">
        <v>55</v>
      </c>
      <c r="C71" s="15" t="s">
        <v>219</v>
      </c>
      <c r="D71" s="7">
        <v>86890000</v>
      </c>
      <c r="E71" s="7">
        <v>59821000</v>
      </c>
      <c r="F71" s="7">
        <v>42803000</v>
      </c>
    </row>
    <row r="72" spans="1:6" ht="23.25" customHeight="1" x14ac:dyDescent="0.25">
      <c r="A72" s="11" t="s">
        <v>246</v>
      </c>
      <c r="B72" s="8" t="s">
        <v>56</v>
      </c>
      <c r="C72" s="3"/>
      <c r="D72" s="5">
        <v>75504000</v>
      </c>
      <c r="E72" s="5">
        <v>75504000</v>
      </c>
      <c r="F72" s="5">
        <v>75504000</v>
      </c>
    </row>
    <row r="73" spans="1:6" ht="74.25" customHeight="1" x14ac:dyDescent="0.25">
      <c r="A73" s="13" t="s">
        <v>247</v>
      </c>
      <c r="B73" s="9" t="s">
        <v>57</v>
      </c>
      <c r="C73" s="15" t="s">
        <v>219</v>
      </c>
      <c r="D73" s="7">
        <v>75504000</v>
      </c>
      <c r="E73" s="7">
        <v>75504000</v>
      </c>
      <c r="F73" s="7">
        <v>75504000</v>
      </c>
    </row>
    <row r="74" spans="1:6" ht="76.5" customHeight="1" x14ac:dyDescent="0.25">
      <c r="A74" s="13" t="s">
        <v>248</v>
      </c>
      <c r="B74" s="9" t="s">
        <v>58</v>
      </c>
      <c r="C74" s="15" t="s">
        <v>219</v>
      </c>
      <c r="D74" s="7">
        <v>66983000</v>
      </c>
      <c r="E74" s="7">
        <v>66983000</v>
      </c>
      <c r="F74" s="7">
        <v>66983000</v>
      </c>
    </row>
    <row r="75" spans="1:6" ht="15" customHeight="1" x14ac:dyDescent="0.25">
      <c r="A75" s="11" t="s">
        <v>249</v>
      </c>
      <c r="B75" s="8" t="s">
        <v>59</v>
      </c>
      <c r="C75" s="3"/>
      <c r="D75" s="5">
        <v>4449000</v>
      </c>
      <c r="E75" s="5">
        <v>4450000</v>
      </c>
      <c r="F75" s="5">
        <v>4451000</v>
      </c>
    </row>
    <row r="76" spans="1:6" ht="81" customHeight="1" x14ac:dyDescent="0.25">
      <c r="A76" s="13" t="s">
        <v>251</v>
      </c>
      <c r="B76" s="9" t="s">
        <v>60</v>
      </c>
      <c r="C76" s="14" t="s">
        <v>250</v>
      </c>
      <c r="D76" s="7">
        <v>30000</v>
      </c>
      <c r="E76" s="7">
        <v>31000</v>
      </c>
      <c r="F76" s="7">
        <v>31000</v>
      </c>
    </row>
    <row r="77" spans="1:6" ht="91.5" customHeight="1" x14ac:dyDescent="0.25">
      <c r="A77" s="13" t="s">
        <v>252</v>
      </c>
      <c r="B77" s="9" t="s">
        <v>61</v>
      </c>
      <c r="C77" s="14" t="s">
        <v>250</v>
      </c>
      <c r="D77" s="7">
        <v>11000</v>
      </c>
      <c r="E77" s="7">
        <v>13000</v>
      </c>
      <c r="F77" s="7">
        <v>11000</v>
      </c>
    </row>
    <row r="78" spans="1:6" ht="87.75" customHeight="1" x14ac:dyDescent="0.25">
      <c r="A78" s="13" t="s">
        <v>253</v>
      </c>
      <c r="B78" s="9" t="s">
        <v>62</v>
      </c>
      <c r="C78" s="14" t="s">
        <v>250</v>
      </c>
      <c r="D78" s="7">
        <v>1000</v>
      </c>
      <c r="E78" s="7">
        <v>1000</v>
      </c>
      <c r="F78" s="7">
        <v>1000</v>
      </c>
    </row>
    <row r="79" spans="1:6" ht="71.25" customHeight="1" x14ac:dyDescent="0.25">
      <c r="A79" s="13" t="s">
        <v>254</v>
      </c>
      <c r="B79" s="9" t="s">
        <v>63</v>
      </c>
      <c r="C79" s="14" t="s">
        <v>250</v>
      </c>
      <c r="D79" s="7">
        <v>36000</v>
      </c>
      <c r="E79" s="7">
        <v>35000</v>
      </c>
      <c r="F79" s="7">
        <v>36000</v>
      </c>
    </row>
    <row r="80" spans="1:6" ht="67.5" customHeight="1" x14ac:dyDescent="0.25">
      <c r="A80" s="13" t="s">
        <v>255</v>
      </c>
      <c r="B80" s="9" t="s">
        <v>64</v>
      </c>
      <c r="C80" s="14" t="s">
        <v>274</v>
      </c>
      <c r="D80" s="7">
        <v>123000</v>
      </c>
      <c r="E80" s="7">
        <v>123000</v>
      </c>
      <c r="F80" s="7">
        <v>123000</v>
      </c>
    </row>
    <row r="81" spans="1:6" ht="57" customHeight="1" x14ac:dyDescent="0.25">
      <c r="A81" s="13" t="s">
        <v>256</v>
      </c>
      <c r="B81" s="9" t="s">
        <v>65</v>
      </c>
      <c r="C81" s="14" t="s">
        <v>250</v>
      </c>
      <c r="D81" s="7">
        <v>8000</v>
      </c>
      <c r="E81" s="7">
        <v>6000</v>
      </c>
      <c r="F81" s="7">
        <v>7000</v>
      </c>
    </row>
    <row r="82" spans="1:6" ht="57" customHeight="1" x14ac:dyDescent="0.25">
      <c r="A82" s="13" t="s">
        <v>257</v>
      </c>
      <c r="B82" s="9" t="s">
        <v>65</v>
      </c>
      <c r="C82" s="14" t="s">
        <v>274</v>
      </c>
      <c r="D82" s="7">
        <v>51000</v>
      </c>
      <c r="E82" s="7">
        <v>51000</v>
      </c>
      <c r="F82" s="7">
        <v>51000</v>
      </c>
    </row>
    <row r="83" spans="1:6" ht="54.75" customHeight="1" x14ac:dyDescent="0.25">
      <c r="A83" s="13" t="s">
        <v>258</v>
      </c>
      <c r="B83" s="9" t="s">
        <v>66</v>
      </c>
      <c r="C83" s="14" t="s">
        <v>275</v>
      </c>
      <c r="D83" s="7">
        <v>167000</v>
      </c>
      <c r="E83" s="7">
        <v>167000</v>
      </c>
      <c r="F83" s="7">
        <v>167000</v>
      </c>
    </row>
    <row r="84" spans="1:6" ht="99" customHeight="1" x14ac:dyDescent="0.25">
      <c r="A84" s="13" t="s">
        <v>259</v>
      </c>
      <c r="B84" s="9" t="s">
        <v>67</v>
      </c>
      <c r="C84" s="14" t="s">
        <v>274</v>
      </c>
      <c r="D84" s="7">
        <v>28000</v>
      </c>
      <c r="E84" s="7">
        <v>28000</v>
      </c>
      <c r="F84" s="7">
        <v>28000</v>
      </c>
    </row>
    <row r="85" spans="1:6" ht="86.25" customHeight="1" x14ac:dyDescent="0.25">
      <c r="A85" s="13" t="s">
        <v>260</v>
      </c>
      <c r="B85" s="9" t="s">
        <v>68</v>
      </c>
      <c r="C85" s="14" t="s">
        <v>274</v>
      </c>
      <c r="D85" s="7">
        <v>458000</v>
      </c>
      <c r="E85" s="7">
        <v>458000</v>
      </c>
      <c r="F85" s="7">
        <v>458000</v>
      </c>
    </row>
    <row r="86" spans="1:6" ht="90" customHeight="1" x14ac:dyDescent="0.25">
      <c r="A86" s="13" t="s">
        <v>261</v>
      </c>
      <c r="B86" s="9" t="s">
        <v>69</v>
      </c>
      <c r="C86" s="14" t="s">
        <v>274</v>
      </c>
      <c r="D86" s="7">
        <v>22000</v>
      </c>
      <c r="E86" s="7">
        <v>22000</v>
      </c>
      <c r="F86" s="7">
        <v>22000</v>
      </c>
    </row>
    <row r="87" spans="1:6" ht="77.25" customHeight="1" x14ac:dyDescent="0.25">
      <c r="A87" s="13" t="s">
        <v>262</v>
      </c>
      <c r="B87" s="9" t="s">
        <v>70</v>
      </c>
      <c r="C87" s="14" t="s">
        <v>274</v>
      </c>
      <c r="D87" s="7">
        <v>189000</v>
      </c>
      <c r="E87" s="7">
        <v>189000</v>
      </c>
      <c r="F87" s="7">
        <v>189000</v>
      </c>
    </row>
    <row r="88" spans="1:6" ht="87" customHeight="1" x14ac:dyDescent="0.25">
      <c r="A88" s="13" t="s">
        <v>263</v>
      </c>
      <c r="B88" s="9" t="s">
        <v>71</v>
      </c>
      <c r="C88" s="14" t="s">
        <v>274</v>
      </c>
      <c r="D88" s="7">
        <v>45000</v>
      </c>
      <c r="E88" s="7">
        <v>45000</v>
      </c>
      <c r="F88" s="7">
        <v>45000</v>
      </c>
    </row>
    <row r="89" spans="1:6" ht="80.25" customHeight="1" x14ac:dyDescent="0.25">
      <c r="A89" s="13" t="s">
        <v>264</v>
      </c>
      <c r="B89" s="9" t="s">
        <v>72</v>
      </c>
      <c r="C89" s="14" t="s">
        <v>275</v>
      </c>
      <c r="D89" s="7">
        <v>105000</v>
      </c>
      <c r="E89" s="7">
        <v>105000</v>
      </c>
      <c r="F89" s="7">
        <v>105000</v>
      </c>
    </row>
    <row r="90" spans="1:6" ht="138" customHeight="1" x14ac:dyDescent="0.25">
      <c r="A90" s="13" t="s">
        <v>265</v>
      </c>
      <c r="B90" s="9" t="s">
        <v>73</v>
      </c>
      <c r="C90" s="14" t="s">
        <v>275</v>
      </c>
      <c r="D90" s="7">
        <v>58000</v>
      </c>
      <c r="E90" s="7">
        <v>58000</v>
      </c>
      <c r="F90" s="7">
        <v>58000</v>
      </c>
    </row>
    <row r="91" spans="1:6" ht="127.5" customHeight="1" x14ac:dyDescent="0.25">
      <c r="A91" s="13" t="s">
        <v>266</v>
      </c>
      <c r="B91" s="9" t="s">
        <v>74</v>
      </c>
      <c r="C91" s="14" t="s">
        <v>274</v>
      </c>
      <c r="D91" s="7">
        <v>522000</v>
      </c>
      <c r="E91" s="7">
        <v>522000</v>
      </c>
      <c r="F91" s="7">
        <v>522000</v>
      </c>
    </row>
    <row r="92" spans="1:6" ht="96.75" customHeight="1" x14ac:dyDescent="0.25">
      <c r="A92" s="13" t="s">
        <v>267</v>
      </c>
      <c r="B92" s="9" t="s">
        <v>75</v>
      </c>
      <c r="C92" s="14" t="s">
        <v>274</v>
      </c>
      <c r="D92" s="7">
        <v>183000</v>
      </c>
      <c r="E92" s="7">
        <v>183000</v>
      </c>
      <c r="F92" s="7">
        <v>183000</v>
      </c>
    </row>
    <row r="93" spans="1:6" ht="68.25" customHeight="1" x14ac:dyDescent="0.25">
      <c r="A93" s="13" t="s">
        <v>268</v>
      </c>
      <c r="B93" s="9" t="s">
        <v>76</v>
      </c>
      <c r="C93" s="14" t="s">
        <v>250</v>
      </c>
      <c r="D93" s="7">
        <v>6000</v>
      </c>
      <c r="E93" s="7">
        <v>5000</v>
      </c>
      <c r="F93" s="7">
        <v>6000</v>
      </c>
    </row>
    <row r="94" spans="1:6" ht="75" customHeight="1" x14ac:dyDescent="0.25">
      <c r="A94" s="13" t="s">
        <v>269</v>
      </c>
      <c r="B94" s="9" t="s">
        <v>77</v>
      </c>
      <c r="C94" s="14" t="s">
        <v>250</v>
      </c>
      <c r="D94" s="7">
        <v>75000</v>
      </c>
      <c r="E94" s="7">
        <v>77000</v>
      </c>
      <c r="F94" s="7">
        <v>77000</v>
      </c>
    </row>
    <row r="95" spans="1:6" ht="66" customHeight="1" x14ac:dyDescent="0.25">
      <c r="A95" s="13" t="s">
        <v>270</v>
      </c>
      <c r="B95" s="9" t="s">
        <v>77</v>
      </c>
      <c r="C95" s="14" t="s">
        <v>274</v>
      </c>
      <c r="D95" s="7">
        <v>2016000</v>
      </c>
      <c r="E95" s="7">
        <v>2016000</v>
      </c>
      <c r="F95" s="7">
        <v>2016000</v>
      </c>
    </row>
    <row r="96" spans="1:6" ht="49.5" customHeight="1" x14ac:dyDescent="0.25">
      <c r="A96" s="13" t="s">
        <v>271</v>
      </c>
      <c r="B96" s="9" t="s">
        <v>78</v>
      </c>
      <c r="C96" s="14" t="s">
        <v>275</v>
      </c>
      <c r="D96" s="7">
        <v>64000</v>
      </c>
      <c r="E96" s="7">
        <v>64000</v>
      </c>
      <c r="F96" s="7">
        <v>64000</v>
      </c>
    </row>
    <row r="97" spans="1:6" ht="68.25" customHeight="1" x14ac:dyDescent="0.25">
      <c r="A97" s="13" t="s">
        <v>272</v>
      </c>
      <c r="B97" s="9" t="s">
        <v>79</v>
      </c>
      <c r="C97" s="14" t="s">
        <v>276</v>
      </c>
      <c r="D97" s="7">
        <v>251000</v>
      </c>
      <c r="E97" s="7">
        <v>251000</v>
      </c>
      <c r="F97" s="7">
        <v>251000</v>
      </c>
    </row>
    <row r="98" spans="1:6" ht="15" customHeight="1" x14ac:dyDescent="0.25">
      <c r="A98" s="11" t="s">
        <v>273</v>
      </c>
      <c r="B98" s="8" t="s">
        <v>80</v>
      </c>
      <c r="C98" s="3"/>
      <c r="D98" s="5">
        <v>11639000</v>
      </c>
      <c r="E98" s="5">
        <v>11651000</v>
      </c>
      <c r="F98" s="5">
        <v>11666000</v>
      </c>
    </row>
    <row r="99" spans="1:6" ht="37.5" customHeight="1" x14ac:dyDescent="0.25">
      <c r="A99" s="6" t="s">
        <v>278</v>
      </c>
      <c r="B99" s="9" t="s">
        <v>81</v>
      </c>
      <c r="C99" s="14" t="s">
        <v>211</v>
      </c>
      <c r="D99" s="7">
        <v>9544000</v>
      </c>
      <c r="E99" s="7">
        <v>9544000</v>
      </c>
      <c r="F99" s="7">
        <v>9544000</v>
      </c>
    </row>
    <row r="100" spans="1:6" ht="66" customHeight="1" x14ac:dyDescent="0.25">
      <c r="A100" s="6" t="s">
        <v>279</v>
      </c>
      <c r="B100" s="9" t="s">
        <v>82</v>
      </c>
      <c r="C100" s="14" t="s">
        <v>277</v>
      </c>
      <c r="D100" s="7">
        <v>47000</v>
      </c>
      <c r="E100" s="7">
        <v>59000</v>
      </c>
      <c r="F100" s="7">
        <v>74000</v>
      </c>
    </row>
    <row r="101" spans="1:6" ht="54.75" customHeight="1" x14ac:dyDescent="0.25">
      <c r="A101" s="6" t="s">
        <v>280</v>
      </c>
      <c r="B101" s="9" t="s">
        <v>82</v>
      </c>
      <c r="C101" s="14" t="s">
        <v>275</v>
      </c>
      <c r="D101" s="7">
        <v>2048000</v>
      </c>
      <c r="E101" s="7">
        <v>2048000</v>
      </c>
      <c r="F101" s="7">
        <v>2048000</v>
      </c>
    </row>
    <row r="102" spans="1:6" ht="15" customHeight="1" x14ac:dyDescent="0.25">
      <c r="A102" s="4" t="s">
        <v>281</v>
      </c>
      <c r="B102" s="8" t="s">
        <v>83</v>
      </c>
      <c r="C102" s="3"/>
      <c r="D102" s="5">
        <f>D103+D190</f>
        <v>15604082630</v>
      </c>
      <c r="E102" s="5">
        <f t="shared" ref="E102:F102" si="0">E103+E190</f>
        <v>14371038660</v>
      </c>
      <c r="F102" s="5">
        <f t="shared" si="0"/>
        <v>9911185280</v>
      </c>
    </row>
    <row r="103" spans="1:6" ht="23.25" customHeight="1" x14ac:dyDescent="0.25">
      <c r="A103" s="4" t="s">
        <v>282</v>
      </c>
      <c r="B103" s="8" t="s">
        <v>84</v>
      </c>
      <c r="C103" s="3"/>
      <c r="D103" s="5">
        <f>D104+D166+D188</f>
        <v>15524082630</v>
      </c>
      <c r="E103" s="5">
        <f t="shared" ref="E103:F103" si="1">E104+E166+E188</f>
        <v>14371038660</v>
      </c>
      <c r="F103" s="5">
        <f t="shared" si="1"/>
        <v>9911185280</v>
      </c>
    </row>
    <row r="104" spans="1:6" ht="23.25" customHeight="1" x14ac:dyDescent="0.25">
      <c r="A104" s="4" t="s">
        <v>283</v>
      </c>
      <c r="B104" s="8" t="s">
        <v>85</v>
      </c>
      <c r="C104" s="3"/>
      <c r="D104" s="5">
        <v>9092626290</v>
      </c>
      <c r="E104" s="5">
        <v>7996656320</v>
      </c>
      <c r="F104" s="5">
        <v>3549919940</v>
      </c>
    </row>
    <row r="105" spans="1:6" ht="45.75" customHeight="1" x14ac:dyDescent="0.25">
      <c r="A105" s="6" t="s">
        <v>284</v>
      </c>
      <c r="B105" s="9" t="s">
        <v>86</v>
      </c>
      <c r="C105" s="14" t="s">
        <v>237</v>
      </c>
      <c r="D105" s="7">
        <v>12549970</v>
      </c>
      <c r="E105" s="7">
        <v>12548050</v>
      </c>
      <c r="F105" s="7">
        <v>9000000</v>
      </c>
    </row>
    <row r="106" spans="1:6" ht="45.75" customHeight="1" x14ac:dyDescent="0.25">
      <c r="A106" s="6" t="s">
        <v>285</v>
      </c>
      <c r="B106" s="9" t="s">
        <v>87</v>
      </c>
      <c r="C106" s="14" t="s">
        <v>237</v>
      </c>
      <c r="D106" s="7"/>
      <c r="E106" s="7"/>
      <c r="F106" s="7">
        <v>17633410</v>
      </c>
    </row>
    <row r="107" spans="1:6" ht="57" customHeight="1" x14ac:dyDescent="0.25">
      <c r="A107" s="6" t="s">
        <v>286</v>
      </c>
      <c r="B107" s="9" t="s">
        <v>88</v>
      </c>
      <c r="C107" s="14" t="s">
        <v>237</v>
      </c>
      <c r="D107" s="7">
        <v>9239010</v>
      </c>
      <c r="E107" s="7"/>
      <c r="F107" s="7"/>
    </row>
    <row r="108" spans="1:6" ht="47.25" customHeight="1" x14ac:dyDescent="0.25">
      <c r="A108" s="6" t="s">
        <v>287</v>
      </c>
      <c r="B108" s="9" t="s">
        <v>89</v>
      </c>
      <c r="C108" s="14" t="s">
        <v>237</v>
      </c>
      <c r="D108" s="7"/>
      <c r="E108" s="7"/>
      <c r="F108" s="7">
        <v>30252370</v>
      </c>
    </row>
    <row r="109" spans="1:6" ht="34.5" customHeight="1" x14ac:dyDescent="0.25">
      <c r="A109" s="6" t="s">
        <v>288</v>
      </c>
      <c r="B109" s="9" t="s">
        <v>90</v>
      </c>
      <c r="C109" s="14" t="s">
        <v>211</v>
      </c>
      <c r="D109" s="7">
        <v>2149700000</v>
      </c>
      <c r="E109" s="7">
        <v>2751874890</v>
      </c>
      <c r="F109" s="7"/>
    </row>
    <row r="110" spans="1:6" ht="34.5" customHeight="1" x14ac:dyDescent="0.25">
      <c r="A110" s="6" t="s">
        <v>289</v>
      </c>
      <c r="B110" s="9" t="s">
        <v>91</v>
      </c>
      <c r="C110" s="14" t="s">
        <v>211</v>
      </c>
      <c r="D110" s="7">
        <v>1326574200</v>
      </c>
      <c r="E110" s="7"/>
      <c r="F110" s="7"/>
    </row>
    <row r="111" spans="1:6" ht="33.75" customHeight="1" x14ac:dyDescent="0.25">
      <c r="A111" s="6" t="s">
        <v>290</v>
      </c>
      <c r="B111" s="9" t="s">
        <v>92</v>
      </c>
      <c r="C111" s="14" t="s">
        <v>211</v>
      </c>
      <c r="D111" s="7"/>
      <c r="E111" s="7"/>
      <c r="F111" s="7">
        <v>948122350</v>
      </c>
    </row>
    <row r="112" spans="1:6" ht="45.75" customHeight="1" x14ac:dyDescent="0.25">
      <c r="A112" s="6" t="s">
        <v>291</v>
      </c>
      <c r="B112" s="9" t="s">
        <v>93</v>
      </c>
      <c r="C112" s="14" t="s">
        <v>211</v>
      </c>
      <c r="D112" s="7">
        <v>606250</v>
      </c>
      <c r="E112" s="7"/>
      <c r="F112" s="7"/>
    </row>
    <row r="113" spans="1:6" ht="45.75" customHeight="1" x14ac:dyDescent="0.25">
      <c r="A113" s="6" t="s">
        <v>292</v>
      </c>
      <c r="B113" s="9" t="s">
        <v>94</v>
      </c>
      <c r="C113" s="14" t="s">
        <v>237</v>
      </c>
      <c r="D113" s="7">
        <v>249544000</v>
      </c>
      <c r="E113" s="7">
        <v>251689000</v>
      </c>
      <c r="F113" s="7">
        <v>259294000</v>
      </c>
    </row>
    <row r="114" spans="1:6" ht="34.5" customHeight="1" x14ac:dyDescent="0.25">
      <c r="A114" s="6" t="s">
        <v>293</v>
      </c>
      <c r="B114" s="9" t="s">
        <v>95</v>
      </c>
      <c r="C114" s="14" t="s">
        <v>211</v>
      </c>
      <c r="D114" s="7">
        <v>777422000</v>
      </c>
      <c r="E114" s="7">
        <v>732967650</v>
      </c>
      <c r="F114" s="7"/>
    </row>
    <row r="115" spans="1:6" ht="35.25" customHeight="1" x14ac:dyDescent="0.25">
      <c r="A115" s="6" t="s">
        <v>294</v>
      </c>
      <c r="B115" s="9" t="s">
        <v>96</v>
      </c>
      <c r="C115" s="14" t="s">
        <v>211</v>
      </c>
      <c r="D115" s="7">
        <v>5038000</v>
      </c>
      <c r="E115" s="7">
        <v>7227000</v>
      </c>
      <c r="F115" s="7">
        <v>7216000</v>
      </c>
    </row>
    <row r="116" spans="1:6" ht="48.75" customHeight="1" x14ac:dyDescent="0.25">
      <c r="A116" s="6" t="s">
        <v>295</v>
      </c>
      <c r="B116" s="9" t="s">
        <v>97</v>
      </c>
      <c r="C116" s="14" t="s">
        <v>298</v>
      </c>
      <c r="D116" s="7">
        <v>1358310</v>
      </c>
      <c r="E116" s="7">
        <v>1424100</v>
      </c>
      <c r="F116" s="7">
        <v>1432150</v>
      </c>
    </row>
    <row r="117" spans="1:6" ht="46.5" customHeight="1" x14ac:dyDescent="0.25">
      <c r="A117" s="6" t="s">
        <v>296</v>
      </c>
      <c r="B117" s="9" t="s">
        <v>98</v>
      </c>
      <c r="C117" s="14" t="s">
        <v>298</v>
      </c>
      <c r="D117" s="7">
        <v>247000000</v>
      </c>
      <c r="E117" s="7"/>
      <c r="F117" s="7"/>
    </row>
    <row r="118" spans="1:6" ht="36.75" customHeight="1" x14ac:dyDescent="0.25">
      <c r="A118" s="6" t="s">
        <v>297</v>
      </c>
      <c r="B118" s="9" t="s">
        <v>98</v>
      </c>
      <c r="C118" s="14" t="s">
        <v>211</v>
      </c>
      <c r="D118" s="7">
        <v>447334900</v>
      </c>
      <c r="E118" s="7"/>
      <c r="F118" s="7"/>
    </row>
    <row r="119" spans="1:6" ht="61.5" customHeight="1" x14ac:dyDescent="0.25">
      <c r="A119" s="6" t="s">
        <v>299</v>
      </c>
      <c r="B119" s="9" t="s">
        <v>99</v>
      </c>
      <c r="C119" s="14" t="s">
        <v>277</v>
      </c>
      <c r="D119" s="7">
        <v>14084000</v>
      </c>
      <c r="E119" s="7">
        <v>14084000</v>
      </c>
      <c r="F119" s="7">
        <v>14084000</v>
      </c>
    </row>
    <row r="120" spans="1:6" ht="45.75" customHeight="1" x14ac:dyDescent="0.25">
      <c r="A120" s="6" t="s">
        <v>300</v>
      </c>
      <c r="B120" s="9" t="s">
        <v>100</v>
      </c>
      <c r="C120" s="14" t="s">
        <v>298</v>
      </c>
      <c r="D120" s="7"/>
      <c r="E120" s="7">
        <v>15370000</v>
      </c>
      <c r="F120" s="7">
        <v>9033000</v>
      </c>
    </row>
    <row r="121" spans="1:6" ht="45.75" customHeight="1" x14ac:dyDescent="0.25">
      <c r="A121" s="6" t="s">
        <v>301</v>
      </c>
      <c r="B121" s="9" t="s">
        <v>101</v>
      </c>
      <c r="C121" s="14" t="s">
        <v>298</v>
      </c>
      <c r="D121" s="7"/>
      <c r="E121" s="7"/>
      <c r="F121" s="7">
        <v>204321510</v>
      </c>
    </row>
    <row r="122" spans="1:6" ht="46.5" customHeight="1" x14ac:dyDescent="0.25">
      <c r="A122" s="6" t="s">
        <v>302</v>
      </c>
      <c r="B122" s="9" t="s">
        <v>102</v>
      </c>
      <c r="C122" s="14" t="s">
        <v>298</v>
      </c>
      <c r="D122" s="7">
        <v>208027050</v>
      </c>
      <c r="E122" s="7">
        <v>160357520</v>
      </c>
      <c r="F122" s="7"/>
    </row>
    <row r="123" spans="1:6" ht="67.5" customHeight="1" x14ac:dyDescent="0.25">
      <c r="A123" s="6" t="s">
        <v>303</v>
      </c>
      <c r="B123" s="9" t="s">
        <v>103</v>
      </c>
      <c r="C123" s="14" t="s">
        <v>347</v>
      </c>
      <c r="D123" s="7">
        <v>45144000</v>
      </c>
      <c r="E123" s="7"/>
      <c r="F123" s="7"/>
    </row>
    <row r="124" spans="1:6" ht="92.25" customHeight="1" x14ac:dyDescent="0.25">
      <c r="A124" s="6" t="s">
        <v>304</v>
      </c>
      <c r="B124" s="9" t="s">
        <v>104</v>
      </c>
      <c r="C124" s="14" t="s">
        <v>237</v>
      </c>
      <c r="D124" s="7">
        <v>7305000</v>
      </c>
      <c r="E124" s="7"/>
      <c r="F124" s="7"/>
    </row>
    <row r="125" spans="1:6" ht="45" customHeight="1" x14ac:dyDescent="0.25">
      <c r="A125" s="6" t="s">
        <v>305</v>
      </c>
      <c r="B125" s="9" t="s">
        <v>105</v>
      </c>
      <c r="C125" s="14" t="s">
        <v>237</v>
      </c>
      <c r="D125" s="7">
        <v>790000</v>
      </c>
      <c r="E125" s="7">
        <v>822000</v>
      </c>
      <c r="F125" s="7">
        <v>854000</v>
      </c>
    </row>
    <row r="126" spans="1:6" ht="46.5" customHeight="1" x14ac:dyDescent="0.25">
      <c r="A126" s="6" t="s">
        <v>306</v>
      </c>
      <c r="B126" s="9" t="s">
        <v>106</v>
      </c>
      <c r="C126" s="14" t="s">
        <v>237</v>
      </c>
      <c r="D126" s="7">
        <v>8391000</v>
      </c>
      <c r="E126" s="7">
        <v>4439000</v>
      </c>
      <c r="F126" s="7"/>
    </row>
    <row r="127" spans="1:6" ht="49.5" customHeight="1" x14ac:dyDescent="0.25">
      <c r="A127" s="6" t="s">
        <v>307</v>
      </c>
      <c r="B127" s="9" t="s">
        <v>107</v>
      </c>
      <c r="C127" s="14" t="s">
        <v>237</v>
      </c>
      <c r="D127" s="7"/>
      <c r="E127" s="7"/>
      <c r="F127" s="7">
        <v>46072000</v>
      </c>
    </row>
    <row r="128" spans="1:6" ht="51.75" customHeight="1" x14ac:dyDescent="0.25">
      <c r="A128" s="6" t="s">
        <v>308</v>
      </c>
      <c r="B128" s="9" t="s">
        <v>108</v>
      </c>
      <c r="C128" s="14" t="s">
        <v>237</v>
      </c>
      <c r="D128" s="7">
        <v>47372000</v>
      </c>
      <c r="E128" s="7">
        <v>47372000</v>
      </c>
      <c r="F128" s="7">
        <v>47372000</v>
      </c>
    </row>
    <row r="129" spans="1:6" ht="60" customHeight="1" x14ac:dyDescent="0.25">
      <c r="A129" s="6" t="s">
        <v>309</v>
      </c>
      <c r="B129" s="9" t="s">
        <v>109</v>
      </c>
      <c r="C129" s="14" t="s">
        <v>237</v>
      </c>
      <c r="D129" s="7"/>
      <c r="E129" s="7"/>
      <c r="F129" s="7">
        <v>2916000</v>
      </c>
    </row>
    <row r="130" spans="1:6" ht="68.25" customHeight="1" x14ac:dyDescent="0.25">
      <c r="A130" s="6" t="s">
        <v>310</v>
      </c>
      <c r="B130" s="9" t="s">
        <v>110</v>
      </c>
      <c r="C130" s="14" t="s">
        <v>237</v>
      </c>
      <c r="D130" s="7">
        <v>2498500</v>
      </c>
      <c r="E130" s="7">
        <v>2775900</v>
      </c>
      <c r="F130" s="7">
        <v>2775900</v>
      </c>
    </row>
    <row r="131" spans="1:6" ht="46.5" customHeight="1" x14ac:dyDescent="0.25">
      <c r="A131" s="6" t="s">
        <v>311</v>
      </c>
      <c r="B131" s="9" t="s">
        <v>111</v>
      </c>
      <c r="C131" s="14" t="s">
        <v>237</v>
      </c>
      <c r="D131" s="7">
        <v>60051000</v>
      </c>
      <c r="E131" s="7">
        <v>46049000</v>
      </c>
      <c r="F131" s="7">
        <v>46049000</v>
      </c>
    </row>
    <row r="132" spans="1:6" ht="55.5" customHeight="1" x14ac:dyDescent="0.25">
      <c r="A132" s="6" t="s">
        <v>312</v>
      </c>
      <c r="B132" s="9" t="s">
        <v>112</v>
      </c>
      <c r="C132" s="14" t="s">
        <v>237</v>
      </c>
      <c r="D132" s="7">
        <v>102076000</v>
      </c>
      <c r="E132" s="7">
        <v>102076000</v>
      </c>
      <c r="F132" s="7">
        <v>102076000</v>
      </c>
    </row>
    <row r="133" spans="1:6" ht="87.75" customHeight="1" x14ac:dyDescent="0.25">
      <c r="A133" s="6" t="s">
        <v>313</v>
      </c>
      <c r="B133" s="9" t="s">
        <v>113</v>
      </c>
      <c r="C133" s="14" t="s">
        <v>237</v>
      </c>
      <c r="D133" s="7">
        <v>243000</v>
      </c>
      <c r="E133" s="7"/>
      <c r="F133" s="7"/>
    </row>
    <row r="134" spans="1:6" ht="45.75" customHeight="1" x14ac:dyDescent="0.25">
      <c r="A134" s="6" t="s">
        <v>314</v>
      </c>
      <c r="B134" s="9" t="s">
        <v>114</v>
      </c>
      <c r="C134" s="14" t="s">
        <v>237</v>
      </c>
      <c r="D134" s="7">
        <v>41350000</v>
      </c>
      <c r="E134" s="7">
        <v>12954000</v>
      </c>
      <c r="F134" s="7">
        <v>102408000</v>
      </c>
    </row>
    <row r="135" spans="1:6" ht="44.25" customHeight="1" x14ac:dyDescent="0.25">
      <c r="A135" s="6" t="s">
        <v>315</v>
      </c>
      <c r="B135" s="9" t="s">
        <v>115</v>
      </c>
      <c r="C135" s="14" t="s">
        <v>237</v>
      </c>
      <c r="D135" s="7">
        <v>7297000</v>
      </c>
      <c r="E135" s="7">
        <v>2286000</v>
      </c>
      <c r="F135" s="7">
        <v>18072000</v>
      </c>
    </row>
    <row r="136" spans="1:6" ht="87.75" customHeight="1" x14ac:dyDescent="0.25">
      <c r="A136" s="6" t="s">
        <v>316</v>
      </c>
      <c r="B136" s="9" t="s">
        <v>116</v>
      </c>
      <c r="C136" s="14" t="s">
        <v>211</v>
      </c>
      <c r="D136" s="7">
        <v>183000</v>
      </c>
      <c r="E136" s="7">
        <v>183000</v>
      </c>
      <c r="F136" s="7">
        <v>183000</v>
      </c>
    </row>
    <row r="137" spans="1:6" ht="42" customHeight="1" x14ac:dyDescent="0.25">
      <c r="A137" s="6" t="s">
        <v>317</v>
      </c>
      <c r="B137" s="9" t="s">
        <v>117</v>
      </c>
      <c r="C137" s="14" t="s">
        <v>211</v>
      </c>
      <c r="D137" s="7">
        <v>73445000</v>
      </c>
      <c r="E137" s="7">
        <v>76597000</v>
      </c>
      <c r="F137" s="7">
        <v>91703000</v>
      </c>
    </row>
    <row r="138" spans="1:6" ht="34.5" customHeight="1" x14ac:dyDescent="0.25">
      <c r="A138" s="6" t="s">
        <v>318</v>
      </c>
      <c r="B138" s="9" t="s">
        <v>118</v>
      </c>
      <c r="C138" s="14" t="s">
        <v>211</v>
      </c>
      <c r="D138" s="7">
        <v>17333410</v>
      </c>
      <c r="E138" s="7">
        <v>17333410</v>
      </c>
      <c r="F138" s="7">
        <v>17476370</v>
      </c>
    </row>
    <row r="139" spans="1:6" ht="34.5" customHeight="1" x14ac:dyDescent="0.25">
      <c r="A139" s="6" t="s">
        <v>319</v>
      </c>
      <c r="B139" s="9" t="s">
        <v>119</v>
      </c>
      <c r="C139" s="14" t="s">
        <v>211</v>
      </c>
      <c r="D139" s="7">
        <v>17941000</v>
      </c>
      <c r="E139" s="7">
        <v>17941000</v>
      </c>
      <c r="F139" s="7">
        <v>17941000</v>
      </c>
    </row>
    <row r="140" spans="1:6" ht="34.5" customHeight="1" x14ac:dyDescent="0.25">
      <c r="A140" s="6" t="s">
        <v>320</v>
      </c>
      <c r="B140" s="9" t="s">
        <v>120</v>
      </c>
      <c r="C140" s="14" t="s">
        <v>211</v>
      </c>
      <c r="D140" s="7">
        <v>626404120</v>
      </c>
      <c r="E140" s="7">
        <v>3888800</v>
      </c>
      <c r="F140" s="7"/>
    </row>
    <row r="141" spans="1:6" ht="46.5" customHeight="1" x14ac:dyDescent="0.25">
      <c r="A141" s="6" t="s">
        <v>321</v>
      </c>
      <c r="B141" s="9" t="s">
        <v>121</v>
      </c>
      <c r="C141" s="14" t="s">
        <v>211</v>
      </c>
      <c r="D141" s="7">
        <v>64023000</v>
      </c>
      <c r="E141" s="7">
        <v>68194000</v>
      </c>
      <c r="F141" s="7">
        <v>71974000</v>
      </c>
    </row>
    <row r="142" spans="1:6" ht="34.5" customHeight="1" x14ac:dyDescent="0.25">
      <c r="A142" s="6" t="s">
        <v>322</v>
      </c>
      <c r="B142" s="9" t="s">
        <v>122</v>
      </c>
      <c r="C142" s="14" t="s">
        <v>211</v>
      </c>
      <c r="D142" s="7"/>
      <c r="E142" s="7">
        <v>3926000</v>
      </c>
      <c r="F142" s="7"/>
    </row>
    <row r="143" spans="1:6" ht="34.5" customHeight="1" x14ac:dyDescent="0.25">
      <c r="A143" s="6" t="s">
        <v>323</v>
      </c>
      <c r="B143" s="9" t="s">
        <v>123</v>
      </c>
      <c r="C143" s="14" t="s">
        <v>211</v>
      </c>
      <c r="D143" s="7">
        <v>493096000</v>
      </c>
      <c r="E143" s="7">
        <v>769969000</v>
      </c>
      <c r="F143" s="7"/>
    </row>
    <row r="144" spans="1:6" ht="35.25" customHeight="1" x14ac:dyDescent="0.25">
      <c r="A144" s="6" t="s">
        <v>324</v>
      </c>
      <c r="B144" s="9" t="s">
        <v>124</v>
      </c>
      <c r="C144" s="14" t="s">
        <v>211</v>
      </c>
      <c r="D144" s="7">
        <v>1079340</v>
      </c>
      <c r="E144" s="7"/>
      <c r="F144" s="7">
        <v>13926780</v>
      </c>
    </row>
    <row r="145" spans="1:6" ht="34.5" customHeight="1" x14ac:dyDescent="0.25">
      <c r="A145" s="6" t="s">
        <v>325</v>
      </c>
      <c r="B145" s="9" t="s">
        <v>125</v>
      </c>
      <c r="C145" s="14" t="s">
        <v>211</v>
      </c>
      <c r="D145" s="7">
        <v>89230660</v>
      </c>
      <c r="E145" s="7">
        <v>37500000</v>
      </c>
      <c r="F145" s="7">
        <v>75000000</v>
      </c>
    </row>
    <row r="146" spans="1:6" ht="34.5" customHeight="1" x14ac:dyDescent="0.25">
      <c r="A146" s="6" t="s">
        <v>326</v>
      </c>
      <c r="B146" s="9" t="s">
        <v>126</v>
      </c>
      <c r="C146" s="14" t="s">
        <v>211</v>
      </c>
      <c r="D146" s="7">
        <v>44358460</v>
      </c>
      <c r="E146" s="7">
        <v>116213200</v>
      </c>
      <c r="F146" s="7"/>
    </row>
    <row r="147" spans="1:6" ht="34.5" customHeight="1" x14ac:dyDescent="0.25">
      <c r="A147" s="6" t="s">
        <v>327</v>
      </c>
      <c r="B147" s="9" t="s">
        <v>127</v>
      </c>
      <c r="C147" s="14" t="s">
        <v>211</v>
      </c>
      <c r="D147" s="7">
        <v>138820000</v>
      </c>
      <c r="E147" s="7">
        <v>191700000</v>
      </c>
      <c r="F147" s="7"/>
    </row>
    <row r="148" spans="1:6" ht="34.5" customHeight="1" x14ac:dyDescent="0.25">
      <c r="A148" s="6" t="s">
        <v>328</v>
      </c>
      <c r="B148" s="9" t="s">
        <v>128</v>
      </c>
      <c r="C148" s="14" t="s">
        <v>211</v>
      </c>
      <c r="D148" s="7">
        <v>15023000</v>
      </c>
      <c r="E148" s="7"/>
      <c r="F148" s="7"/>
    </row>
    <row r="149" spans="1:6" ht="34.5" customHeight="1" x14ac:dyDescent="0.25">
      <c r="A149" s="6" t="s">
        <v>329</v>
      </c>
      <c r="B149" s="9" t="s">
        <v>129</v>
      </c>
      <c r="C149" s="14" t="s">
        <v>211</v>
      </c>
      <c r="D149" s="7">
        <v>194986600</v>
      </c>
      <c r="E149" s="7"/>
      <c r="F149" s="7"/>
    </row>
    <row r="150" spans="1:6" ht="35.25" customHeight="1" x14ac:dyDescent="0.25">
      <c r="A150" s="6" t="s">
        <v>330</v>
      </c>
      <c r="B150" s="9" t="s">
        <v>102</v>
      </c>
      <c r="C150" s="14" t="s">
        <v>211</v>
      </c>
      <c r="D150" s="7">
        <v>75240000</v>
      </c>
      <c r="E150" s="7"/>
      <c r="F150" s="7"/>
    </row>
    <row r="151" spans="1:6" ht="36.75" customHeight="1" x14ac:dyDescent="0.25">
      <c r="A151" s="6" t="s">
        <v>331</v>
      </c>
      <c r="B151" s="9" t="s">
        <v>130</v>
      </c>
      <c r="C151" s="14" t="s">
        <v>211</v>
      </c>
      <c r="D151" s="7">
        <v>59394060</v>
      </c>
      <c r="E151" s="7">
        <v>275863670</v>
      </c>
      <c r="F151" s="7"/>
    </row>
    <row r="152" spans="1:6" ht="34.5" customHeight="1" x14ac:dyDescent="0.25">
      <c r="A152" s="6" t="s">
        <v>332</v>
      </c>
      <c r="B152" s="9" t="s">
        <v>131</v>
      </c>
      <c r="C152" s="14" t="s">
        <v>211</v>
      </c>
      <c r="D152" s="7">
        <v>11130000</v>
      </c>
      <c r="E152" s="7"/>
      <c r="F152" s="7"/>
    </row>
    <row r="153" spans="1:6" ht="34.5" customHeight="1" x14ac:dyDescent="0.25">
      <c r="A153" s="6" t="s">
        <v>333</v>
      </c>
      <c r="B153" s="9" t="s">
        <v>132</v>
      </c>
      <c r="C153" s="14" t="s">
        <v>211</v>
      </c>
      <c r="D153" s="7">
        <v>187500000</v>
      </c>
      <c r="E153" s="7">
        <v>539247630</v>
      </c>
      <c r="F153" s="7"/>
    </row>
    <row r="154" spans="1:6" ht="37.5" customHeight="1" x14ac:dyDescent="0.25">
      <c r="A154" s="6" t="s">
        <v>334</v>
      </c>
      <c r="B154" s="9" t="s">
        <v>133</v>
      </c>
      <c r="C154" s="14" t="s">
        <v>211</v>
      </c>
      <c r="D154" s="7"/>
      <c r="E154" s="7">
        <v>140847170</v>
      </c>
      <c r="F154" s="7">
        <v>590624580</v>
      </c>
    </row>
    <row r="155" spans="1:6" ht="34.5" customHeight="1" x14ac:dyDescent="0.25">
      <c r="A155" s="6" t="s">
        <v>335</v>
      </c>
      <c r="B155" s="9" t="s">
        <v>134</v>
      </c>
      <c r="C155" s="14" t="s">
        <v>211</v>
      </c>
      <c r="D155" s="7">
        <v>4000000</v>
      </c>
      <c r="E155" s="7">
        <v>14750000</v>
      </c>
      <c r="F155" s="7">
        <v>12500000</v>
      </c>
    </row>
    <row r="156" spans="1:6" ht="34.5" customHeight="1" x14ac:dyDescent="0.25">
      <c r="A156" s="6" t="s">
        <v>336</v>
      </c>
      <c r="B156" s="9" t="s">
        <v>135</v>
      </c>
      <c r="C156" s="14" t="s">
        <v>211</v>
      </c>
      <c r="D156" s="7">
        <v>21875000</v>
      </c>
      <c r="E156" s="7"/>
      <c r="F156" s="7"/>
    </row>
    <row r="157" spans="1:6" ht="34.5" customHeight="1" x14ac:dyDescent="0.25">
      <c r="A157" s="6" t="s">
        <v>337</v>
      </c>
      <c r="B157" s="9" t="s">
        <v>136</v>
      </c>
      <c r="C157" s="14" t="s">
        <v>211</v>
      </c>
      <c r="D157" s="7">
        <v>50208000</v>
      </c>
      <c r="E157" s="7"/>
      <c r="F157" s="7"/>
    </row>
    <row r="158" spans="1:6" ht="45" customHeight="1" x14ac:dyDescent="0.25">
      <c r="A158" s="6" t="s">
        <v>338</v>
      </c>
      <c r="B158" s="9" t="s">
        <v>137</v>
      </c>
      <c r="C158" s="14" t="s">
        <v>211</v>
      </c>
      <c r="D158" s="7">
        <v>62667000</v>
      </c>
      <c r="E158" s="7"/>
      <c r="F158" s="7"/>
    </row>
    <row r="159" spans="1:6" ht="45.75" customHeight="1" x14ac:dyDescent="0.25">
      <c r="A159" s="6" t="s">
        <v>339</v>
      </c>
      <c r="B159" s="9" t="s">
        <v>138</v>
      </c>
      <c r="C159" s="14" t="s">
        <v>211</v>
      </c>
      <c r="D159" s="7">
        <v>300000</v>
      </c>
      <c r="E159" s="7"/>
      <c r="F159" s="7">
        <v>6319660</v>
      </c>
    </row>
    <row r="160" spans="1:6" ht="34.5" customHeight="1" x14ac:dyDescent="0.25">
      <c r="A160" s="6" t="s">
        <v>340</v>
      </c>
      <c r="B160" s="9" t="s">
        <v>139</v>
      </c>
      <c r="C160" s="14" t="s">
        <v>211</v>
      </c>
      <c r="D160" s="7">
        <v>274897830</v>
      </c>
      <c r="E160" s="7"/>
      <c r="F160" s="7"/>
    </row>
    <row r="161" spans="1:6" ht="34.5" customHeight="1" x14ac:dyDescent="0.25">
      <c r="A161" s="6" t="s">
        <v>341</v>
      </c>
      <c r="B161" s="9" t="s">
        <v>140</v>
      </c>
      <c r="C161" s="14" t="s">
        <v>211</v>
      </c>
      <c r="D161" s="7">
        <v>117745880</v>
      </c>
      <c r="E161" s="7">
        <v>135171220</v>
      </c>
      <c r="F161" s="7"/>
    </row>
    <row r="162" spans="1:6" ht="36" customHeight="1" x14ac:dyDescent="0.25">
      <c r="A162" s="6" t="s">
        <v>342</v>
      </c>
      <c r="B162" s="9" t="s">
        <v>141</v>
      </c>
      <c r="C162" s="14" t="s">
        <v>211</v>
      </c>
      <c r="D162" s="7">
        <v>180468490</v>
      </c>
      <c r="E162" s="7">
        <v>155329650</v>
      </c>
      <c r="F162" s="7"/>
    </row>
    <row r="163" spans="1:6" ht="36" customHeight="1" x14ac:dyDescent="0.25">
      <c r="A163" s="6" t="s">
        <v>343</v>
      </c>
      <c r="B163" s="9" t="s">
        <v>142</v>
      </c>
      <c r="C163" s="14" t="s">
        <v>211</v>
      </c>
      <c r="D163" s="7">
        <v>62500000</v>
      </c>
      <c r="E163" s="7">
        <v>362500400</v>
      </c>
      <c r="F163" s="7">
        <v>346068150</v>
      </c>
    </row>
    <row r="164" spans="1:6" ht="34.5" customHeight="1" x14ac:dyDescent="0.25">
      <c r="A164" s="6" t="s">
        <v>344</v>
      </c>
      <c r="B164" s="9" t="s">
        <v>143</v>
      </c>
      <c r="C164" s="14" t="s">
        <v>211</v>
      </c>
      <c r="D164" s="7">
        <v>62781250</v>
      </c>
      <c r="E164" s="7">
        <v>483325060</v>
      </c>
      <c r="F164" s="7">
        <v>437219710</v>
      </c>
    </row>
    <row r="165" spans="1:6" ht="34.5" customHeight="1" x14ac:dyDescent="0.25">
      <c r="A165" s="6" t="s">
        <v>345</v>
      </c>
      <c r="B165" s="9" t="s">
        <v>144</v>
      </c>
      <c r="C165" s="14" t="s">
        <v>211</v>
      </c>
      <c r="D165" s="7">
        <v>375000000</v>
      </c>
      <c r="E165" s="7">
        <v>419860000</v>
      </c>
      <c r="F165" s="7"/>
    </row>
    <row r="166" spans="1:6" ht="15" customHeight="1" x14ac:dyDescent="0.25">
      <c r="A166" s="4" t="s">
        <v>346</v>
      </c>
      <c r="B166" s="8" t="s">
        <v>145</v>
      </c>
      <c r="C166" s="3"/>
      <c r="D166" s="5">
        <f>SUM(D167:D187)</f>
        <v>6404456340</v>
      </c>
      <c r="E166" s="5">
        <f t="shared" ref="E166:F166" si="2">SUM(E167:E187)</f>
        <v>6374382340</v>
      </c>
      <c r="F166" s="5">
        <f t="shared" si="2"/>
        <v>6361265340</v>
      </c>
    </row>
    <row r="167" spans="1:6" ht="45.75" customHeight="1" x14ac:dyDescent="0.25">
      <c r="A167" s="6" t="s">
        <v>348</v>
      </c>
      <c r="B167" s="9" t="s">
        <v>146</v>
      </c>
      <c r="C167" s="14" t="s">
        <v>211</v>
      </c>
      <c r="D167" s="7">
        <v>6671000</v>
      </c>
      <c r="E167" s="7">
        <v>6671000</v>
      </c>
      <c r="F167" s="7">
        <v>6671000</v>
      </c>
    </row>
    <row r="168" spans="1:6" ht="46.5" customHeight="1" x14ac:dyDescent="0.25">
      <c r="A168" s="6" t="s">
        <v>349</v>
      </c>
      <c r="B168" s="9" t="s">
        <v>147</v>
      </c>
      <c r="C168" s="14" t="s">
        <v>211</v>
      </c>
      <c r="D168" s="7">
        <v>78437000</v>
      </c>
      <c r="E168" s="7">
        <v>81498000</v>
      </c>
      <c r="F168" s="7">
        <v>84757000</v>
      </c>
    </row>
    <row r="169" spans="1:6" ht="57" customHeight="1" x14ac:dyDescent="0.25">
      <c r="A169" s="6" t="s">
        <v>350</v>
      </c>
      <c r="B169" s="9" t="s">
        <v>148</v>
      </c>
      <c r="C169" s="14" t="s">
        <v>237</v>
      </c>
      <c r="D169" s="7">
        <v>52000</v>
      </c>
      <c r="E169" s="7">
        <v>52000</v>
      </c>
      <c r="F169" s="7">
        <v>52000</v>
      </c>
    </row>
    <row r="170" spans="1:6" ht="34.5" customHeight="1" x14ac:dyDescent="0.25">
      <c r="A170" s="6" t="s">
        <v>351</v>
      </c>
      <c r="B170" s="9" t="s">
        <v>149</v>
      </c>
      <c r="C170" s="14" t="s">
        <v>211</v>
      </c>
      <c r="D170" s="7">
        <v>26565000</v>
      </c>
      <c r="E170" s="7">
        <v>26565000</v>
      </c>
      <c r="F170" s="7">
        <v>26565000</v>
      </c>
    </row>
    <row r="171" spans="1:6" ht="45.75" customHeight="1" x14ac:dyDescent="0.25">
      <c r="A171" s="6" t="s">
        <v>352</v>
      </c>
      <c r="B171" s="9" t="s">
        <v>150</v>
      </c>
      <c r="C171" s="14" t="s">
        <v>211</v>
      </c>
      <c r="D171" s="7">
        <v>14759000</v>
      </c>
      <c r="E171" s="7">
        <v>14759000</v>
      </c>
      <c r="F171" s="7">
        <v>14759000</v>
      </c>
    </row>
    <row r="172" spans="1:6" ht="72.75" customHeight="1" x14ac:dyDescent="0.25">
      <c r="A172" s="6" t="s">
        <v>353</v>
      </c>
      <c r="B172" s="9" t="s">
        <v>151</v>
      </c>
      <c r="C172" s="14" t="s">
        <v>211</v>
      </c>
      <c r="D172" s="7">
        <v>13366000</v>
      </c>
      <c r="E172" s="7">
        <v>13499000</v>
      </c>
      <c r="F172" s="7">
        <v>13514000</v>
      </c>
    </row>
    <row r="173" spans="1:6" ht="141" customHeight="1" x14ac:dyDescent="0.25">
      <c r="A173" s="6" t="s">
        <v>354</v>
      </c>
      <c r="B173" s="9" t="s">
        <v>152</v>
      </c>
      <c r="C173" s="14" t="s">
        <v>211</v>
      </c>
      <c r="D173" s="7">
        <v>2965000</v>
      </c>
      <c r="E173" s="7">
        <v>2965000</v>
      </c>
      <c r="F173" s="7">
        <v>2965000</v>
      </c>
    </row>
    <row r="174" spans="1:6" ht="45.75" customHeight="1" x14ac:dyDescent="0.25">
      <c r="A174" s="6" t="s">
        <v>355</v>
      </c>
      <c r="B174" s="9" t="s">
        <v>153</v>
      </c>
      <c r="C174" s="14" t="s">
        <v>211</v>
      </c>
      <c r="D174" s="7">
        <v>8620000</v>
      </c>
      <c r="E174" s="7">
        <v>8620000</v>
      </c>
      <c r="F174" s="7">
        <v>8620000</v>
      </c>
    </row>
    <row r="175" spans="1:6" ht="56.25" customHeight="1" x14ac:dyDescent="0.25">
      <c r="A175" s="6" t="s">
        <v>356</v>
      </c>
      <c r="B175" s="9" t="s">
        <v>154</v>
      </c>
      <c r="C175" s="14" t="s">
        <v>211</v>
      </c>
      <c r="D175" s="7">
        <v>708000</v>
      </c>
      <c r="E175" s="7">
        <v>708000</v>
      </c>
      <c r="F175" s="7">
        <v>708000</v>
      </c>
    </row>
    <row r="176" spans="1:6" ht="65.25" customHeight="1" x14ac:dyDescent="0.25">
      <c r="A176" s="6" t="s">
        <v>357</v>
      </c>
      <c r="B176" s="9" t="s">
        <v>155</v>
      </c>
      <c r="C176" s="14" t="s">
        <v>211</v>
      </c>
      <c r="D176" s="7">
        <v>6054000</v>
      </c>
      <c r="E176" s="7">
        <v>6054000</v>
      </c>
      <c r="F176" s="7">
        <v>6054000</v>
      </c>
    </row>
    <row r="177" spans="1:6" ht="106.5" customHeight="1" x14ac:dyDescent="0.25">
      <c r="A177" s="6" t="s">
        <v>358</v>
      </c>
      <c r="B177" s="9" t="s">
        <v>156</v>
      </c>
      <c r="C177" s="14" t="s">
        <v>211</v>
      </c>
      <c r="D177" s="7">
        <v>3952000</v>
      </c>
      <c r="E177" s="7">
        <v>3952000</v>
      </c>
      <c r="F177" s="7">
        <v>3952000</v>
      </c>
    </row>
    <row r="178" spans="1:6" s="30" customFormat="1" ht="78" customHeight="1" x14ac:dyDescent="0.25">
      <c r="A178" s="26" t="s">
        <v>376</v>
      </c>
      <c r="B178" s="27" t="s">
        <v>373</v>
      </c>
      <c r="C178" s="28" t="s">
        <v>211</v>
      </c>
      <c r="D178" s="29">
        <v>6551340</v>
      </c>
      <c r="E178" s="29">
        <v>6551340</v>
      </c>
      <c r="F178" s="29">
        <v>6551340</v>
      </c>
    </row>
    <row r="179" spans="1:6" ht="69.75" customHeight="1" x14ac:dyDescent="0.25">
      <c r="A179" s="6" t="s">
        <v>359</v>
      </c>
      <c r="B179" s="9" t="s">
        <v>157</v>
      </c>
      <c r="C179" s="14" t="s">
        <v>277</v>
      </c>
      <c r="D179" s="7">
        <v>6090000</v>
      </c>
      <c r="E179" s="7">
        <v>6090000</v>
      </c>
      <c r="F179" s="7">
        <v>6090000</v>
      </c>
    </row>
    <row r="180" spans="1:6" ht="81" customHeight="1" x14ac:dyDescent="0.25">
      <c r="A180" s="6" t="s">
        <v>360</v>
      </c>
      <c r="B180" s="9" t="s">
        <v>158</v>
      </c>
      <c r="C180" s="14" t="s">
        <v>237</v>
      </c>
      <c r="D180" s="7">
        <v>1190000</v>
      </c>
      <c r="E180" s="7">
        <v>1190000</v>
      </c>
      <c r="F180" s="7">
        <v>1190000</v>
      </c>
    </row>
    <row r="181" spans="1:6" ht="68.25" customHeight="1" x14ac:dyDescent="0.25">
      <c r="A181" s="6" t="s">
        <v>361</v>
      </c>
      <c r="B181" s="9" t="s">
        <v>159</v>
      </c>
      <c r="C181" s="14" t="s">
        <v>237</v>
      </c>
      <c r="D181" s="7">
        <v>118986000</v>
      </c>
      <c r="E181" s="7">
        <v>118986000</v>
      </c>
      <c r="F181" s="7">
        <v>118986000</v>
      </c>
    </row>
    <row r="182" spans="1:6" ht="44.25" customHeight="1" x14ac:dyDescent="0.25">
      <c r="A182" s="6" t="s">
        <v>362</v>
      </c>
      <c r="B182" s="9" t="s">
        <v>160</v>
      </c>
      <c r="C182" s="14" t="s">
        <v>211</v>
      </c>
      <c r="D182" s="7">
        <v>101173000</v>
      </c>
      <c r="E182" s="7">
        <v>91055000</v>
      </c>
      <c r="F182" s="7">
        <v>70821000</v>
      </c>
    </row>
    <row r="183" spans="1:6" ht="38.25" customHeight="1" x14ac:dyDescent="0.25">
      <c r="A183" s="6" t="s">
        <v>363</v>
      </c>
      <c r="B183" s="9" t="s">
        <v>161</v>
      </c>
      <c r="C183" s="14" t="s">
        <v>211</v>
      </c>
      <c r="D183" s="7">
        <v>3337000</v>
      </c>
      <c r="E183" s="7">
        <v>163000</v>
      </c>
      <c r="F183" s="7">
        <v>100000</v>
      </c>
    </row>
    <row r="184" spans="1:6" s="30" customFormat="1" ht="36" customHeight="1" x14ac:dyDescent="0.25">
      <c r="A184" s="26" t="s">
        <v>375</v>
      </c>
      <c r="B184" s="27" t="s">
        <v>374</v>
      </c>
      <c r="C184" s="28" t="s">
        <v>211</v>
      </c>
      <c r="D184" s="29">
        <v>19976000</v>
      </c>
      <c r="E184" s="31"/>
      <c r="F184" s="31"/>
    </row>
    <row r="185" spans="1:6" ht="46.5" customHeight="1" x14ac:dyDescent="0.25">
      <c r="A185" s="6" t="s">
        <v>364</v>
      </c>
      <c r="B185" s="9" t="s">
        <v>162</v>
      </c>
      <c r="C185" s="14" t="s">
        <v>237</v>
      </c>
      <c r="D185" s="7">
        <v>140069000</v>
      </c>
      <c r="E185" s="7">
        <v>140069000</v>
      </c>
      <c r="F185" s="7">
        <v>143975000</v>
      </c>
    </row>
    <row r="186" spans="1:6" ht="181.5" customHeight="1" x14ac:dyDescent="0.25">
      <c r="A186" s="6" t="s">
        <v>365</v>
      </c>
      <c r="B186" s="9" t="s">
        <v>163</v>
      </c>
      <c r="C186" s="14" t="s">
        <v>237</v>
      </c>
      <c r="D186" s="7">
        <v>406227000</v>
      </c>
      <c r="E186" s="7">
        <v>406227000</v>
      </c>
      <c r="F186" s="7">
        <v>406227000</v>
      </c>
    </row>
    <row r="187" spans="1:6" ht="142.5" customHeight="1" x14ac:dyDescent="0.25">
      <c r="A187" s="6" t="s">
        <v>366</v>
      </c>
      <c r="B187" s="9" t="s">
        <v>164</v>
      </c>
      <c r="C187" s="14" t="s">
        <v>237</v>
      </c>
      <c r="D187" s="7">
        <v>5438708000</v>
      </c>
      <c r="E187" s="7">
        <v>5438708000</v>
      </c>
      <c r="F187" s="7">
        <v>5438708000</v>
      </c>
    </row>
    <row r="188" spans="1:6" ht="15" customHeight="1" x14ac:dyDescent="0.25">
      <c r="A188" s="11" t="s">
        <v>377</v>
      </c>
      <c r="B188" s="8" t="s">
        <v>165</v>
      </c>
      <c r="C188" s="3"/>
      <c r="D188" s="5">
        <v>27000000</v>
      </c>
      <c r="E188" s="5">
        <v>0</v>
      </c>
      <c r="F188" s="5">
        <v>0</v>
      </c>
    </row>
    <row r="189" spans="1:6" ht="33.75" customHeight="1" x14ac:dyDescent="0.25">
      <c r="A189" s="13" t="s">
        <v>378</v>
      </c>
      <c r="B189" s="9" t="s">
        <v>166</v>
      </c>
      <c r="C189" s="14" t="s">
        <v>211</v>
      </c>
      <c r="D189" s="7">
        <v>27000000</v>
      </c>
      <c r="E189" s="7"/>
      <c r="F189" s="7"/>
    </row>
    <row r="190" spans="1:6" ht="15" customHeight="1" x14ac:dyDescent="0.25">
      <c r="A190" s="11" t="s">
        <v>379</v>
      </c>
      <c r="B190" s="8" t="s">
        <v>167</v>
      </c>
      <c r="C190" s="3"/>
      <c r="D190" s="5">
        <v>80000000</v>
      </c>
      <c r="E190" s="5">
        <v>0</v>
      </c>
      <c r="F190" s="5">
        <v>0</v>
      </c>
    </row>
    <row r="191" spans="1:6" ht="36" customHeight="1" x14ac:dyDescent="0.25">
      <c r="A191" s="13" t="s">
        <v>380</v>
      </c>
      <c r="B191" s="9" t="s">
        <v>168</v>
      </c>
      <c r="C191" s="14" t="s">
        <v>211</v>
      </c>
      <c r="D191" s="7">
        <v>80000000</v>
      </c>
      <c r="E191" s="7"/>
      <c r="F191" s="7"/>
    </row>
    <row r="192" spans="1:6" ht="23.25" customHeight="1" x14ac:dyDescent="0.25">
      <c r="A192" s="16"/>
      <c r="B192" s="17"/>
      <c r="C192" s="18" t="s">
        <v>367</v>
      </c>
      <c r="D192" s="5">
        <f>D16+D102</f>
        <v>29961509630</v>
      </c>
      <c r="E192" s="5">
        <f>E16+E102</f>
        <v>29256801660</v>
      </c>
      <c r="F192" s="5">
        <f>F16+F102</f>
        <v>25807708280</v>
      </c>
    </row>
    <row r="193" spans="1:9" ht="15" customHeight="1" x14ac:dyDescent="0.25">
      <c r="A193" s="23"/>
      <c r="B193" s="23"/>
      <c r="C193" s="24"/>
      <c r="D193" s="25"/>
      <c r="E193" s="25"/>
      <c r="F193" s="25"/>
    </row>
    <row r="194" spans="1:9" x14ac:dyDescent="0.25">
      <c r="A194" s="1"/>
      <c r="B194" s="1"/>
      <c r="C194" s="1"/>
      <c r="D194" s="1"/>
      <c r="E194" s="1"/>
      <c r="F194" s="1"/>
    </row>
    <row r="195" spans="1:9" ht="14.25" customHeight="1" x14ac:dyDescent="0.3">
      <c r="A195" s="21" t="s">
        <v>368</v>
      </c>
      <c r="B195" s="20"/>
      <c r="C195" s="19"/>
      <c r="D195" s="19"/>
      <c r="E195" s="19"/>
      <c r="F195" s="19"/>
      <c r="G195" s="19"/>
      <c r="H195" s="19"/>
      <c r="I195" s="19"/>
    </row>
    <row r="196" spans="1:9" ht="14.25" customHeight="1" x14ac:dyDescent="0.3">
      <c r="A196" s="21" t="s">
        <v>369</v>
      </c>
      <c r="B196" s="20"/>
      <c r="C196" s="19"/>
      <c r="D196" s="19"/>
      <c r="E196" s="19"/>
      <c r="F196" s="19"/>
      <c r="G196" s="19"/>
      <c r="H196" s="19"/>
      <c r="I196" s="19"/>
    </row>
    <row r="197" spans="1:9" ht="14.25" customHeight="1" x14ac:dyDescent="0.3">
      <c r="A197" s="21" t="s">
        <v>370</v>
      </c>
      <c r="B197" s="20"/>
      <c r="C197" s="19"/>
      <c r="D197" s="19"/>
      <c r="E197" s="32" t="s">
        <v>371</v>
      </c>
      <c r="F197" s="32"/>
      <c r="G197" s="19"/>
      <c r="H197" s="19"/>
      <c r="I197" s="19"/>
    </row>
    <row r="198" spans="1:9" x14ac:dyDescent="0.25">
      <c r="A198" s="22"/>
    </row>
    <row r="199" spans="1:9" x14ac:dyDescent="0.25">
      <c r="A199" s="21" t="s">
        <v>372</v>
      </c>
    </row>
  </sheetData>
  <mergeCells count="18">
    <mergeCell ref="D1:F1"/>
    <mergeCell ref="D2:F2"/>
    <mergeCell ref="D3:F3"/>
    <mergeCell ref="D4:F4"/>
    <mergeCell ref="D5:F5"/>
    <mergeCell ref="E197:F197"/>
    <mergeCell ref="B13:B14"/>
    <mergeCell ref="A12:B12"/>
    <mergeCell ref="A7:F7"/>
    <mergeCell ref="A11:F11"/>
    <mergeCell ref="A13:A14"/>
    <mergeCell ref="A8:F8"/>
    <mergeCell ref="A9:F9"/>
    <mergeCell ref="C12:C14"/>
    <mergeCell ref="D12:F12"/>
    <mergeCell ref="D13:D14"/>
    <mergeCell ref="E13:E14"/>
    <mergeCell ref="F13:F14"/>
  </mergeCells>
  <pageMargins left="0.23622047244094491" right="0.23622047244094491" top="0.35433070866141736" bottom="0.35433070866141736" header="0.23622047244094491" footer="0.23622047244094491"/>
  <pageSetup paperSize="9" scale="70" fitToHeight="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Результат</vt:lpstr>
      <vt:lpstr>Результат!Заголовки_для_печати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Шульдешова Наталья Николаевна</cp:lastModifiedBy>
  <cp:lastPrinted>2021-11-03T14:43:31Z</cp:lastPrinted>
  <dcterms:created xsi:type="dcterms:W3CDTF">2021-04-12T14:52:46Z</dcterms:created>
  <dcterms:modified xsi:type="dcterms:W3CDTF">2021-11-03T14:46:23Z</dcterms:modified>
</cp:coreProperties>
</file>