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3256" windowHeight="13176" tabRatio="873"/>
  </bookViews>
  <sheets>
    <sheet name="2025" sheetId="1" r:id="rId1"/>
  </sheets>
  <definedNames>
    <definedName name="_xlnm._FilterDatabase" localSheetId="0" hidden="1">'2025'!$A$5:$AKO$5</definedName>
    <definedName name="OLE_LINK1" localSheetId="0">'2025'!#REF!</definedName>
    <definedName name="_xlnm.Print_Titles" localSheetId="0">'2025'!$5:$5</definedName>
    <definedName name="_xlnm.Print_Area" localSheetId="0">'2025'!$A$1:$D$60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9" i="1" l="1"/>
  <c r="D58" i="1" l="1"/>
  <c r="D56" i="1"/>
  <c r="D54" i="1"/>
  <c r="D49" i="1"/>
  <c r="D44" i="1"/>
  <c r="D41" i="1"/>
  <c r="D34" i="1"/>
  <c r="D30" i="1"/>
  <c r="D25" i="1"/>
  <c r="D18" i="1"/>
  <c r="D14" i="1"/>
  <c r="D6" i="1"/>
  <c r="D60" i="1" l="1"/>
  <c r="C60" i="1"/>
  <c r="B60" i="1"/>
</calcChain>
</file>

<file path=xl/sharedStrings.xml><?xml version="1.0" encoding="utf-8"?>
<sst xmlns="http://schemas.openxmlformats.org/spreadsheetml/2006/main" count="61" uniqueCount="61">
  <si>
    <t>Наименование</t>
  </si>
  <si>
    <t>Общегосударственные вопросы,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</si>
  <si>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</si>
  <si>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</si>
  <si>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</si>
  <si>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</si>
  <si>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</si>
  <si>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</si>
  <si>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деятельность,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</si>
  <si>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</si>
  <si>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</si>
  <si>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</si>
  <si>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экономика,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</si>
  <si>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</si>
  <si>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</si>
  <si>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</si>
  <si>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</si>
  <si>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</si>
  <si>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</si>
  <si>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хозяйство,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</si>
  <si>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</si>
  <si>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</si>
  <si>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</si>
  <si>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</si>
  <si>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среды,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</si>
  <si>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</si>
  <si>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</si>
  <si>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</si>
  <si>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Образование,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</si>
  <si>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</si>
  <si>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</si>
  <si>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</si>
  <si>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</si>
  <si>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</si>
  <si>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</si>
  <si>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кинематография,</t>
  </si>
  <si>
    <t>культура</t>
  </si>
  <si>
    <t>другие вопросы в области культуры, кинематографии</t>
  </si>
  <si>
    <t>Социальная политика,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</si>
  <si>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</si>
  <si>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</si>
  <si>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</si>
  <si>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</si>
  <si>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спорт,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</si>
  <si>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</si>
  <si>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</si>
  <si>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</si>
  <si>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</si>
  <si>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информации,</t>
  </si>
  <si>
    <t>периодическая печать и издательства</t>
  </si>
  <si>
    <t>Обслуживание государственного (муниципального) долга,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</si>
  <si>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</si>
  <si>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Федерации,</t>
  </si>
  <si>
    <t>прочие межбюджетные трансферты общего характера</t>
  </si>
  <si>
    <t>ВСЕГО РАСХОДОВ</t>
  </si>
  <si>
    <t>обеспечение проведения выборов и референдумов</t>
  </si>
  <si>
    <t>Оценка ожидаемого исполнения бюджета Одинцовского городского округа по расходам на 2025 год</t>
  </si>
  <si>
    <t>Бюджет на 2025 год</t>
  </si>
  <si>
    <t>Ожидаемое исполнение,
тыс. рублей</t>
  </si>
  <si>
    <t>Уточненный план          на 01.11.2025г.,
тыс. рублей</t>
  </si>
  <si>
    <t>Утвержденный план,
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</si>
</sst>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\-??\ _₽_-;_-@_-"/>
    <numFmt numFmtId="165" formatCode="#,##0.0"/>
    <numFmt numFmtId="166" formatCode="[&gt;=500]#,##0,;[Red][&lt;=-500]\-#,##0,;#,##0,"/>
  </numFmts>
  <fonts count="1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color rgb="FF1F497D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sz val="10"/>
      <color rgb="FF953735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1"/>
    </font>
    <font>
      <sz val="10"/>
      <name val="Arial Cyr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2" fillId="0" borderId="0" applyBorder="0" applyProtection="0"/>
  </cellStyleXfs>
  <cellXfs count="34">
    <xf numFmtId="0" fontId="0" fillId="0" borderId="0" xfId="0"/>
    <xf numFmtId="165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wrapText="1"/>
    </xf>
    <xf numFmtId="165" fontId="3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3" fontId="4" fillId="0" borderId="1" xfId="0" applyNumberFormat="1" applyFont="1" applyBorder="1" applyAlignment="1">
      <alignment horizontal="center" vertical="top" wrapText="1"/>
    </xf>
    <xf numFmtId="165" fontId="9" fillId="0" borderId="0" xfId="0" applyNumberFormat="1" applyFont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14" fillId="4" borderId="3" xfId="0" applyNumberFormat="1" applyFont="1" applyFill="1" applyBorder="1" applyAlignment="1">
      <alignment horizontal="center" vertical="top"/>
    </xf>
    <xf numFmtId="166" fontId="13" fillId="3" borderId="3" xfId="0" applyNumberFormat="1" applyFont="1" applyFill="1" applyBorder="1" applyAlignment="1">
      <alignment horizontal="center" vertical="top"/>
    </xf>
    <xf numFmtId="166" fontId="13" fillId="2" borderId="3" xfId="0" applyNumberFormat="1" applyFont="1" applyFill="1" applyBorder="1" applyAlignment="1">
      <alignment horizontal="center" vertical="center"/>
    </xf>
    <xf numFmtId="166" fontId="14" fillId="5" borderId="3" xfId="0" applyNumberFormat="1" applyFont="1" applyFill="1" applyBorder="1" applyAlignment="1">
      <alignment horizontal="center" vertical="top"/>
    </xf>
    <xf numFmtId="166" fontId="13" fillId="3" borderId="1" xfId="0" applyNumberFormat="1" applyFont="1" applyFill="1" applyBorder="1" applyAlignment="1">
      <alignment horizontal="center" vertical="top"/>
    </xf>
    <xf numFmtId="166" fontId="14" fillId="4" borderId="1" xfId="0" applyNumberFormat="1" applyFont="1" applyFill="1" applyBorder="1" applyAlignment="1">
      <alignment horizontal="center" vertical="top"/>
    </xf>
    <xf numFmtId="166" fontId="14" fillId="5" borderId="1" xfId="0" applyNumberFormat="1" applyFont="1" applyFill="1" applyBorder="1" applyAlignment="1">
      <alignment horizontal="center" vertical="top"/>
    </xf>
    <xf numFmtId="166" fontId="13" fillId="2" borderId="1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0000FF"/>
      <color rgb="FFFF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O60"/>
  <sheetViews>
    <sheetView tabSelected="1" zoomScale="110" zoomScaleNormal="110" zoomScaleSheetLayoutView="100" zoomScalePageLayoutView="14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defaultColWidth="6.44140625" defaultRowHeight="13.2" x14ac:dyDescent="0.25"/>
  <cols>
    <col min="1" max="1" width="46.5546875" style="13" customWidth="1"/>
    <col min="2" max="2" width="18" style="1" customWidth="1"/>
    <col min="3" max="3" width="17.6640625" style="1" customWidth="1"/>
    <col min="4" max="4" width="17.109375" style="1" customWidth="1"/>
    <col min="5" max="977" width="6.44140625" style="2"/>
  </cols>
  <sheetData>
    <row r="1" spans="1:977" ht="42" customHeight="1" x14ac:dyDescent="0.3">
      <c r="A1" s="31" t="s">
        <v>56</v>
      </c>
      <c r="B1" s="31"/>
      <c r="C1" s="31"/>
      <c r="D1" s="31"/>
    </row>
    <row r="2" spans="1:977" ht="17.399999999999999" x14ac:dyDescent="0.3">
      <c r="A2" s="12"/>
      <c r="B2" s="3"/>
      <c r="C2" s="3"/>
      <c r="D2" s="3"/>
    </row>
    <row r="3" spans="1:977" s="1" customFormat="1" ht="21" customHeight="1" x14ac:dyDescent="0.25">
      <c r="A3" s="32" t="s">
        <v>0</v>
      </c>
      <c r="B3" s="33" t="s">
        <v>57</v>
      </c>
      <c r="C3" s="33"/>
      <c r="D3" s="33"/>
    </row>
    <row r="4" spans="1:977" s="1" customFormat="1" ht="50.25" customHeight="1" x14ac:dyDescent="0.25">
      <c r="A4" s="32"/>
      <c r="B4" s="30" t="s">
        <v>60</v>
      </c>
      <c r="C4" s="30" t="s">
        <v>59</v>
      </c>
      <c r="D4" s="30" t="s">
        <v>58</v>
      </c>
    </row>
    <row r="5" spans="1:977" s="1" customFormat="1" x14ac:dyDescent="0.25">
      <c r="A5" s="11">
        <v>1</v>
      </c>
      <c r="B5" s="18">
        <v>2</v>
      </c>
      <c r="C5" s="11">
        <v>3</v>
      </c>
      <c r="D5" s="11">
        <v>4</v>
      </c>
    </row>
    <row r="6" spans="1:977" s="5" customFormat="1" ht="21" customHeight="1" x14ac:dyDescent="0.25">
      <c r="A6" s="14" t="s">
        <v>1</v>
      </c>
      <c r="B6" s="23">
        <v>4216484232.9299998</v>
      </c>
      <c r="C6" s="23">
        <v>4188768232.9299998</v>
      </c>
      <c r="D6" s="26">
        <f t="shared" ref="D6" si="0">SUM(D7:D13)</f>
        <v>4067318000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</row>
    <row r="7" spans="1:977" s="5" customFormat="1" ht="39.6" x14ac:dyDescent="0.25">
      <c r="A7" s="8" t="s">
        <v>2</v>
      </c>
      <c r="B7" s="22">
        <v>16753100</v>
      </c>
      <c r="C7" s="22">
        <v>16753100</v>
      </c>
      <c r="D7" s="27">
        <v>16334000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</row>
    <row r="8" spans="1:977" s="5" customFormat="1" ht="39.6" x14ac:dyDescent="0.25">
      <c r="A8" s="8" t="s">
        <v>3</v>
      </c>
      <c r="B8" s="22">
        <v>15004371</v>
      </c>
      <c r="C8" s="22">
        <v>15004371</v>
      </c>
      <c r="D8" s="27">
        <v>14629000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</row>
    <row r="9" spans="1:977" s="5" customFormat="1" ht="52.8" x14ac:dyDescent="0.25">
      <c r="A9" s="8" t="s">
        <v>4</v>
      </c>
      <c r="B9" s="22">
        <v>1579634267.0999999</v>
      </c>
      <c r="C9" s="22">
        <v>1551654267.0999999</v>
      </c>
      <c r="D9" s="27">
        <v>1512863000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</row>
    <row r="10" spans="1:977" s="5" customFormat="1" ht="39.6" x14ac:dyDescent="0.25">
      <c r="A10" s="8" t="s">
        <v>5</v>
      </c>
      <c r="B10" s="22">
        <v>148742341.63999999</v>
      </c>
      <c r="C10" s="22">
        <v>148742341.63999999</v>
      </c>
      <c r="D10" s="27">
        <v>145024000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</row>
    <row r="11" spans="1:977" s="5" customFormat="1" x14ac:dyDescent="0.25">
      <c r="A11" s="8" t="s">
        <v>55</v>
      </c>
      <c r="B11" s="6">
        <v>0</v>
      </c>
      <c r="C11" s="6">
        <v>0</v>
      </c>
      <c r="D11" s="6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</row>
    <row r="12" spans="1:977" s="4" customFormat="1" x14ac:dyDescent="0.25">
      <c r="A12" s="8" t="s">
        <v>6</v>
      </c>
      <c r="B12" s="22">
        <v>17610000</v>
      </c>
      <c r="C12" s="22">
        <v>17160000</v>
      </c>
      <c r="D12" s="27">
        <v>0</v>
      </c>
    </row>
    <row r="13" spans="1:977" s="4" customFormat="1" x14ac:dyDescent="0.25">
      <c r="A13" s="8" t="s">
        <v>7</v>
      </c>
      <c r="B13" s="22">
        <v>2438740153.1900001</v>
      </c>
      <c r="C13" s="22">
        <v>2439454153.1900001</v>
      </c>
      <c r="D13" s="27">
        <v>2378468000</v>
      </c>
    </row>
    <row r="14" spans="1:977" s="4" customFormat="1" ht="30.75" customHeight="1" x14ac:dyDescent="0.25">
      <c r="A14" s="15" t="s">
        <v>8</v>
      </c>
      <c r="B14" s="23">
        <v>474382561.85000002</v>
      </c>
      <c r="C14" s="23">
        <v>474382561.85000002</v>
      </c>
      <c r="D14" s="26">
        <f t="shared" ref="D14" si="1">SUM(D15:D17)</f>
        <v>462524000</v>
      </c>
    </row>
    <row r="15" spans="1:977" s="4" customFormat="1" ht="15.75" customHeight="1" x14ac:dyDescent="0.25">
      <c r="A15" s="8" t="s">
        <v>9</v>
      </c>
      <c r="B15" s="22">
        <v>114861</v>
      </c>
      <c r="C15" s="22">
        <v>114861</v>
      </c>
      <c r="D15" s="27">
        <v>112000</v>
      </c>
    </row>
    <row r="16" spans="1:977" s="4" customFormat="1" ht="39.6" x14ac:dyDescent="0.25">
      <c r="A16" s="8" t="s">
        <v>10</v>
      </c>
      <c r="B16" s="22">
        <v>181853853.61000001</v>
      </c>
      <c r="C16" s="22">
        <v>181853853.61000001</v>
      </c>
      <c r="D16" s="27">
        <v>177308000</v>
      </c>
    </row>
    <row r="17" spans="1:4" s="4" customFormat="1" ht="26.4" x14ac:dyDescent="0.25">
      <c r="A17" s="8" t="s">
        <v>11</v>
      </c>
      <c r="B17" s="22">
        <v>292413847.24000001</v>
      </c>
      <c r="C17" s="22">
        <v>292413847.24000001</v>
      </c>
      <c r="D17" s="27">
        <v>285104000</v>
      </c>
    </row>
    <row r="18" spans="1:4" s="7" customFormat="1" ht="22.5" customHeight="1" x14ac:dyDescent="0.25">
      <c r="A18" s="15" t="s">
        <v>12</v>
      </c>
      <c r="B18" s="23">
        <v>3674897200.9400001</v>
      </c>
      <c r="C18" s="23">
        <v>3664513475.6700001</v>
      </c>
      <c r="D18" s="26">
        <f t="shared" ref="D18" si="2">SUM(D19:D24)</f>
        <v>3572901000</v>
      </c>
    </row>
    <row r="19" spans="1:4" s="4" customFormat="1" x14ac:dyDescent="0.25">
      <c r="A19" s="8" t="s">
        <v>13</v>
      </c>
      <c r="B19" s="22">
        <v>23584400</v>
      </c>
      <c r="C19" s="22">
        <v>23584400</v>
      </c>
      <c r="D19" s="27">
        <v>22995000</v>
      </c>
    </row>
    <row r="20" spans="1:4" s="4" customFormat="1" x14ac:dyDescent="0.25">
      <c r="A20" s="8" t="s">
        <v>14</v>
      </c>
      <c r="B20" s="22">
        <v>8893001.0600000005</v>
      </c>
      <c r="C20" s="22">
        <v>8893001.0600000005</v>
      </c>
      <c r="D20" s="27">
        <v>8671000</v>
      </c>
    </row>
    <row r="21" spans="1:4" s="4" customFormat="1" x14ac:dyDescent="0.25">
      <c r="A21" s="8" t="s">
        <v>15</v>
      </c>
      <c r="B21" s="22">
        <v>506922269.24000001</v>
      </c>
      <c r="C21" s="22">
        <v>506922269.24000001</v>
      </c>
      <c r="D21" s="27">
        <v>494249000</v>
      </c>
    </row>
    <row r="22" spans="1:4" s="4" customFormat="1" x14ac:dyDescent="0.25">
      <c r="A22" s="8" t="s">
        <v>16</v>
      </c>
      <c r="B22" s="22">
        <v>3060645756.1999998</v>
      </c>
      <c r="C22" s="22">
        <v>3050566030.9299998</v>
      </c>
      <c r="D22" s="27">
        <v>2974302000</v>
      </c>
    </row>
    <row r="23" spans="1:4" s="4" customFormat="1" x14ac:dyDescent="0.25">
      <c r="A23" s="8" t="s">
        <v>17</v>
      </c>
      <c r="B23" s="22">
        <v>7971888.9400000004</v>
      </c>
      <c r="C23" s="22">
        <v>8121888.9400000004</v>
      </c>
      <c r="D23" s="27">
        <v>7919000</v>
      </c>
    </row>
    <row r="24" spans="1:4" s="4" customFormat="1" x14ac:dyDescent="0.25">
      <c r="A24" s="8" t="s">
        <v>18</v>
      </c>
      <c r="B24" s="22">
        <v>66879885.5</v>
      </c>
      <c r="C24" s="22">
        <v>66425885.5</v>
      </c>
      <c r="D24" s="27">
        <v>64765000</v>
      </c>
    </row>
    <row r="25" spans="1:4" s="4" customFormat="1" ht="24" customHeight="1" x14ac:dyDescent="0.25">
      <c r="A25" s="15" t="s">
        <v>19</v>
      </c>
      <c r="B25" s="23">
        <v>14590506005.280001</v>
      </c>
      <c r="C25" s="23">
        <v>14623908296.870001</v>
      </c>
      <c r="D25" s="26">
        <f t="shared" ref="D25" si="3">SUM(D26:D29)</f>
        <v>14258310000</v>
      </c>
    </row>
    <row r="26" spans="1:4" s="4" customFormat="1" x14ac:dyDescent="0.25">
      <c r="A26" s="8" t="s">
        <v>20</v>
      </c>
      <c r="B26" s="22">
        <v>235906788.15000001</v>
      </c>
      <c r="C26" s="22">
        <v>235906788.15000001</v>
      </c>
      <c r="D26" s="27">
        <v>230009000</v>
      </c>
    </row>
    <row r="27" spans="1:4" s="7" customFormat="1" x14ac:dyDescent="0.25">
      <c r="A27" s="8" t="s">
        <v>21</v>
      </c>
      <c r="B27" s="22">
        <v>5972271947.9700003</v>
      </c>
      <c r="C27" s="22">
        <v>5972271947.9700003</v>
      </c>
      <c r="D27" s="27">
        <v>5822965000</v>
      </c>
    </row>
    <row r="28" spans="1:4" s="7" customFormat="1" x14ac:dyDescent="0.25">
      <c r="A28" s="8" t="s">
        <v>22</v>
      </c>
      <c r="B28" s="22">
        <v>8358333339.1499996</v>
      </c>
      <c r="C28" s="22">
        <v>8364165630.7399998</v>
      </c>
      <c r="D28" s="27">
        <v>8155061000</v>
      </c>
    </row>
    <row r="29" spans="1:4" s="7" customFormat="1" ht="26.4" x14ac:dyDescent="0.25">
      <c r="A29" s="8" t="s">
        <v>23</v>
      </c>
      <c r="B29" s="22">
        <v>23993930.010000002</v>
      </c>
      <c r="C29" s="22">
        <v>51563930.009999998</v>
      </c>
      <c r="D29" s="27">
        <v>50275000</v>
      </c>
    </row>
    <row r="30" spans="1:4" s="4" customFormat="1" ht="24" customHeight="1" x14ac:dyDescent="0.25">
      <c r="A30" s="15" t="s">
        <v>24</v>
      </c>
      <c r="B30" s="23">
        <v>1273476517.55</v>
      </c>
      <c r="C30" s="23">
        <v>1273476517.55</v>
      </c>
      <c r="D30" s="26">
        <f t="shared" ref="D30" si="4">SUM(D31:D33)</f>
        <v>1241640000</v>
      </c>
    </row>
    <row r="31" spans="1:4" s="4" customFormat="1" x14ac:dyDescent="0.25">
      <c r="A31" s="8" t="s">
        <v>25</v>
      </c>
      <c r="B31" s="22">
        <v>1132369980</v>
      </c>
      <c r="C31" s="22">
        <v>1132369980</v>
      </c>
      <c r="D31" s="27">
        <v>1104061000</v>
      </c>
    </row>
    <row r="32" spans="1:4" s="4" customFormat="1" ht="26.4" x14ac:dyDescent="0.25">
      <c r="A32" s="8" t="s">
        <v>26</v>
      </c>
      <c r="B32" s="22">
        <v>3558708.94</v>
      </c>
      <c r="C32" s="22">
        <v>3558708.94</v>
      </c>
      <c r="D32" s="27">
        <v>3470000</v>
      </c>
    </row>
    <row r="33" spans="1:977" s="4" customFormat="1" x14ac:dyDescent="0.25">
      <c r="A33" s="8" t="s">
        <v>27</v>
      </c>
      <c r="B33" s="22">
        <v>137547828.61000001</v>
      </c>
      <c r="C33" s="22">
        <v>137547828.61000001</v>
      </c>
      <c r="D33" s="27">
        <v>134109000</v>
      </c>
    </row>
    <row r="34" spans="1:977" s="4" customFormat="1" ht="21.75" customHeight="1" x14ac:dyDescent="0.25">
      <c r="A34" s="15" t="s">
        <v>28</v>
      </c>
      <c r="B34" s="23">
        <v>18544307373.009998</v>
      </c>
      <c r="C34" s="23">
        <v>18576783373.009998</v>
      </c>
      <c r="D34" s="26">
        <f t="shared" ref="D34" si="5">SUM(D35:D40)</f>
        <v>18112364000</v>
      </c>
    </row>
    <row r="35" spans="1:977" s="4" customFormat="1" x14ac:dyDescent="0.25">
      <c r="A35" s="8" t="s">
        <v>29</v>
      </c>
      <c r="B35" s="22">
        <v>5196392455.79</v>
      </c>
      <c r="C35" s="22">
        <v>5221267860.9499998</v>
      </c>
      <c r="D35" s="27">
        <v>5090736000</v>
      </c>
    </row>
    <row r="36" spans="1:977" s="4" customFormat="1" x14ac:dyDescent="0.25">
      <c r="A36" s="8" t="s">
        <v>30</v>
      </c>
      <c r="B36" s="22">
        <v>12138224783.43</v>
      </c>
      <c r="C36" s="22">
        <v>12145372509.27</v>
      </c>
      <c r="D36" s="27">
        <v>11841738000</v>
      </c>
    </row>
    <row r="37" spans="1:977" s="4" customFormat="1" x14ac:dyDescent="0.25">
      <c r="A37" s="8" t="s">
        <v>31</v>
      </c>
      <c r="B37" s="22">
        <v>896915505.86000001</v>
      </c>
      <c r="C37" s="22">
        <v>896915505.86000001</v>
      </c>
      <c r="D37" s="27">
        <v>874493000</v>
      </c>
    </row>
    <row r="38" spans="1:977" s="4" customFormat="1" ht="26.4" x14ac:dyDescent="0.25">
      <c r="A38" s="8" t="s">
        <v>32</v>
      </c>
      <c r="B38" s="22">
        <v>17844000</v>
      </c>
      <c r="C38" s="22">
        <v>17844000</v>
      </c>
      <c r="D38" s="27">
        <v>17398000</v>
      </c>
    </row>
    <row r="39" spans="1:977" s="4" customFormat="1" x14ac:dyDescent="0.25">
      <c r="A39" s="8" t="s">
        <v>33</v>
      </c>
      <c r="B39" s="22">
        <v>19879000</v>
      </c>
      <c r="C39" s="22">
        <v>19879000</v>
      </c>
      <c r="D39" s="27">
        <v>19382000</v>
      </c>
    </row>
    <row r="40" spans="1:977" s="4" customFormat="1" x14ac:dyDescent="0.25">
      <c r="A40" s="8" t="s">
        <v>34</v>
      </c>
      <c r="B40" s="22">
        <v>275051627.93000001</v>
      </c>
      <c r="C40" s="22">
        <v>275504496.93000001</v>
      </c>
      <c r="D40" s="27">
        <v>268617000</v>
      </c>
    </row>
    <row r="41" spans="1:977" s="4" customFormat="1" ht="19.5" customHeight="1" x14ac:dyDescent="0.25">
      <c r="A41" s="16" t="s">
        <v>35</v>
      </c>
      <c r="B41" s="23">
        <v>1612254699.8800001</v>
      </c>
      <c r="C41" s="23">
        <v>1616502133.5599999</v>
      </c>
      <c r="D41" s="26">
        <f t="shared" ref="D41" si="6">SUM(D42:D43)</f>
        <v>1576089000</v>
      </c>
    </row>
    <row r="42" spans="1:977" s="7" customFormat="1" x14ac:dyDescent="0.25">
      <c r="A42" s="10" t="s">
        <v>36</v>
      </c>
      <c r="B42" s="22">
        <v>1569373263.1500001</v>
      </c>
      <c r="C42" s="22">
        <v>1573620696.8299999</v>
      </c>
      <c r="D42" s="27">
        <v>1534280000</v>
      </c>
    </row>
    <row r="43" spans="1:977" s="5" customFormat="1" x14ac:dyDescent="0.25">
      <c r="A43" s="10" t="s">
        <v>37</v>
      </c>
      <c r="B43" s="22">
        <v>42881436.729999997</v>
      </c>
      <c r="C43" s="22">
        <v>42881436.729999997</v>
      </c>
      <c r="D43" s="27">
        <v>41809000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</row>
    <row r="44" spans="1:977" s="5" customFormat="1" ht="23.25" customHeight="1" x14ac:dyDescent="0.25">
      <c r="A44" s="15" t="s">
        <v>38</v>
      </c>
      <c r="B44" s="23">
        <v>385415441.20999998</v>
      </c>
      <c r="C44" s="23">
        <v>385865441.20999998</v>
      </c>
      <c r="D44" s="26">
        <f t="shared" ref="D44" si="7">SUM(D45:D48)</f>
        <v>376218000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</row>
    <row r="45" spans="1:977" s="5" customFormat="1" x14ac:dyDescent="0.25">
      <c r="A45" s="8" t="s">
        <v>39</v>
      </c>
      <c r="B45" s="22">
        <v>30398000</v>
      </c>
      <c r="C45" s="22">
        <v>30398000</v>
      </c>
      <c r="D45" s="27">
        <v>29638000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</row>
    <row r="46" spans="1:977" s="5" customFormat="1" x14ac:dyDescent="0.25">
      <c r="A46" s="8" t="s">
        <v>40</v>
      </c>
      <c r="B46" s="22">
        <v>230728841.21000001</v>
      </c>
      <c r="C46" s="22">
        <v>231178841.21000001</v>
      </c>
      <c r="D46" s="27">
        <v>225399000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</row>
    <row r="47" spans="1:977" s="5" customFormat="1" x14ac:dyDescent="0.25">
      <c r="A47" s="8" t="s">
        <v>41</v>
      </c>
      <c r="B47" s="22">
        <v>109288600</v>
      </c>
      <c r="C47" s="22">
        <v>109288600</v>
      </c>
      <c r="D47" s="27">
        <v>106556000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</row>
    <row r="48" spans="1:977" s="5" customFormat="1" x14ac:dyDescent="0.25">
      <c r="A48" s="8" t="s">
        <v>42</v>
      </c>
      <c r="B48" s="22">
        <v>15000000</v>
      </c>
      <c r="C48" s="22">
        <v>15000000</v>
      </c>
      <c r="D48" s="27">
        <v>14625000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</row>
    <row r="49" spans="1:977" s="5" customFormat="1" ht="22.5" customHeight="1" x14ac:dyDescent="0.25">
      <c r="A49" s="16" t="s">
        <v>43</v>
      </c>
      <c r="B49" s="23">
        <v>1321191575.3699999</v>
      </c>
      <c r="C49" s="23">
        <f>C50+C51+C52+C53</f>
        <v>1340032575.3699999</v>
      </c>
      <c r="D49" s="26">
        <f t="shared" ref="D49" si="8">SUM(D50:D53)</f>
        <v>1306532000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</row>
    <row r="50" spans="1:977" s="5" customFormat="1" x14ac:dyDescent="0.25">
      <c r="A50" s="10" t="s">
        <v>44</v>
      </c>
      <c r="B50" s="22">
        <v>40247637</v>
      </c>
      <c r="C50" s="22">
        <v>40448931.189999998</v>
      </c>
      <c r="D50" s="27">
        <v>39438000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</row>
    <row r="51" spans="1:977" s="5" customFormat="1" x14ac:dyDescent="0.25">
      <c r="A51" s="10" t="s">
        <v>45</v>
      </c>
      <c r="B51" s="22">
        <v>711759734.35000002</v>
      </c>
      <c r="C51" s="22">
        <v>711558440.15999997</v>
      </c>
      <c r="D51" s="27">
        <v>693769000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</row>
    <row r="52" spans="1:977" s="5" customFormat="1" x14ac:dyDescent="0.25">
      <c r="A52" s="10" t="s">
        <v>46</v>
      </c>
      <c r="B52" s="22">
        <v>529146208.19</v>
      </c>
      <c r="C52" s="25">
        <v>547987208.19000006</v>
      </c>
      <c r="D52" s="28">
        <v>534288000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</row>
    <row r="53" spans="1:977" s="5" customFormat="1" ht="26.4" x14ac:dyDescent="0.25">
      <c r="A53" s="10" t="s">
        <v>47</v>
      </c>
      <c r="B53" s="22">
        <v>40037995.829999998</v>
      </c>
      <c r="C53" s="22">
        <v>40037995.829999998</v>
      </c>
      <c r="D53" s="27">
        <v>39037000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</row>
    <row r="54" spans="1:977" s="5" customFormat="1" ht="18.75" customHeight="1" x14ac:dyDescent="0.25">
      <c r="A54" s="16" t="s">
        <v>48</v>
      </c>
      <c r="B54" s="23">
        <v>82553000</v>
      </c>
      <c r="C54" s="23">
        <v>82553000</v>
      </c>
      <c r="D54" s="26">
        <f t="shared" ref="D54" si="9">SUM(D55:D55)</f>
        <v>80489000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A54" s="4"/>
      <c r="VB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N54" s="4"/>
      <c r="YO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  <c r="ZA54" s="4"/>
      <c r="ZB54" s="4"/>
      <c r="ZC54" s="4"/>
      <c r="ZD54" s="4"/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  <c r="ZY54" s="4"/>
      <c r="ZZ54" s="4"/>
      <c r="AAA54" s="4"/>
      <c r="AAB54" s="4"/>
      <c r="AAC54" s="4"/>
      <c r="AAD54" s="4"/>
      <c r="AAE54" s="4"/>
      <c r="AAF54" s="4"/>
      <c r="AAG54" s="4"/>
      <c r="AAH54" s="4"/>
      <c r="AAI54" s="4"/>
      <c r="AAJ54" s="4"/>
      <c r="AAK54" s="4"/>
      <c r="AAL54" s="4"/>
      <c r="AAM54" s="4"/>
      <c r="AAN54" s="4"/>
      <c r="AAO54" s="4"/>
      <c r="AAP54" s="4"/>
      <c r="AAQ54" s="4"/>
      <c r="AAR54" s="4"/>
      <c r="AAS54" s="4"/>
      <c r="AAT54" s="4"/>
      <c r="AAU54" s="4"/>
      <c r="AAV54" s="4"/>
      <c r="AAW54" s="4"/>
      <c r="AAX54" s="4"/>
      <c r="AAY54" s="4"/>
      <c r="AAZ54" s="4"/>
      <c r="ABA54" s="4"/>
      <c r="ABB54" s="4"/>
      <c r="ABC54" s="4"/>
      <c r="ABD54" s="4"/>
      <c r="ABE54" s="4"/>
      <c r="ABF54" s="4"/>
      <c r="ABG54" s="4"/>
      <c r="ABH54" s="4"/>
      <c r="ABI54" s="4"/>
      <c r="ABJ54" s="4"/>
      <c r="ABK54" s="4"/>
      <c r="ABL54" s="4"/>
      <c r="ABM54" s="4"/>
      <c r="ABN54" s="4"/>
      <c r="ABO54" s="4"/>
      <c r="ABP54" s="4"/>
      <c r="ABQ54" s="4"/>
      <c r="ABR54" s="4"/>
      <c r="ABS54" s="4"/>
      <c r="ABT54" s="4"/>
      <c r="ABU54" s="4"/>
      <c r="ABV54" s="4"/>
      <c r="ABW54" s="4"/>
      <c r="ABX54" s="4"/>
      <c r="ABY54" s="4"/>
      <c r="ABZ54" s="4"/>
      <c r="ACA54" s="4"/>
      <c r="ACB54" s="4"/>
      <c r="ACC54" s="4"/>
      <c r="ACD54" s="4"/>
      <c r="ACE54" s="4"/>
      <c r="ACF54" s="4"/>
      <c r="ACG54" s="4"/>
      <c r="ACH54" s="4"/>
      <c r="ACI54" s="4"/>
      <c r="ACJ54" s="4"/>
      <c r="ACK54" s="4"/>
      <c r="ACL54" s="4"/>
      <c r="ACM54" s="4"/>
      <c r="ACN54" s="4"/>
      <c r="ACO54" s="4"/>
      <c r="ACP54" s="4"/>
      <c r="ACQ54" s="4"/>
      <c r="ACR54" s="4"/>
      <c r="ACS54" s="4"/>
      <c r="ACT54" s="4"/>
      <c r="ACU54" s="4"/>
      <c r="ACV54" s="4"/>
      <c r="ACW54" s="4"/>
      <c r="ACX54" s="4"/>
      <c r="ACY54" s="4"/>
      <c r="ACZ54" s="4"/>
      <c r="ADA54" s="4"/>
      <c r="ADB54" s="4"/>
      <c r="ADC54" s="4"/>
      <c r="ADD54" s="4"/>
      <c r="ADE54" s="4"/>
      <c r="ADF54" s="4"/>
      <c r="ADG54" s="4"/>
      <c r="ADH54" s="4"/>
      <c r="ADI54" s="4"/>
      <c r="ADJ54" s="4"/>
      <c r="ADK54" s="4"/>
      <c r="ADL54" s="4"/>
      <c r="ADM54" s="4"/>
      <c r="ADN54" s="4"/>
      <c r="ADO54" s="4"/>
      <c r="ADP54" s="4"/>
      <c r="ADQ54" s="4"/>
      <c r="ADR54" s="4"/>
      <c r="ADS54" s="4"/>
      <c r="ADT54" s="4"/>
      <c r="ADU54" s="4"/>
      <c r="ADV54" s="4"/>
      <c r="ADW54" s="4"/>
      <c r="ADX54" s="4"/>
      <c r="ADY54" s="4"/>
      <c r="ADZ54" s="4"/>
      <c r="AEA54" s="4"/>
      <c r="AEB54" s="4"/>
      <c r="AEC54" s="4"/>
      <c r="AED54" s="4"/>
      <c r="AEE54" s="4"/>
      <c r="AEF54" s="4"/>
      <c r="AEG54" s="4"/>
      <c r="AEH54" s="4"/>
      <c r="AEI54" s="4"/>
      <c r="AEJ54" s="4"/>
      <c r="AEK54" s="4"/>
      <c r="AEL54" s="4"/>
      <c r="AEM54" s="4"/>
      <c r="AEN54" s="4"/>
      <c r="AEO54" s="4"/>
      <c r="AEP54" s="4"/>
      <c r="AEQ54" s="4"/>
      <c r="AER54" s="4"/>
      <c r="AES54" s="4"/>
      <c r="AET54" s="4"/>
      <c r="AEU54" s="4"/>
      <c r="AEV54" s="4"/>
      <c r="AEW54" s="4"/>
      <c r="AEX54" s="4"/>
      <c r="AEY54" s="4"/>
      <c r="AEZ54" s="4"/>
      <c r="AFA54" s="4"/>
      <c r="AFB54" s="4"/>
      <c r="AFC54" s="4"/>
      <c r="AFD54" s="4"/>
      <c r="AFE54" s="4"/>
      <c r="AFF54" s="4"/>
      <c r="AFG54" s="4"/>
      <c r="AFH54" s="4"/>
      <c r="AFI54" s="4"/>
      <c r="AFJ54" s="4"/>
      <c r="AFK54" s="4"/>
      <c r="AFL54" s="4"/>
      <c r="AFM54" s="4"/>
      <c r="AFN54" s="4"/>
      <c r="AFO54" s="4"/>
      <c r="AFP54" s="4"/>
      <c r="AFQ54" s="4"/>
      <c r="AFR54" s="4"/>
      <c r="AFS54" s="4"/>
      <c r="AFT54" s="4"/>
      <c r="AFU54" s="4"/>
      <c r="AFV54" s="4"/>
      <c r="AFW54" s="4"/>
      <c r="AFX54" s="4"/>
      <c r="AFY54" s="4"/>
      <c r="AFZ54" s="4"/>
      <c r="AGA54" s="4"/>
      <c r="AGB54" s="4"/>
      <c r="AGC54" s="4"/>
      <c r="AGD54" s="4"/>
      <c r="AGE54" s="4"/>
      <c r="AGF54" s="4"/>
      <c r="AGG54" s="4"/>
      <c r="AGH54" s="4"/>
      <c r="AGI54" s="4"/>
      <c r="AGJ54" s="4"/>
      <c r="AGK54" s="4"/>
      <c r="AGL54" s="4"/>
      <c r="AGM54" s="4"/>
      <c r="AGN54" s="4"/>
      <c r="AGO54" s="4"/>
      <c r="AGP54" s="4"/>
      <c r="AGQ54" s="4"/>
      <c r="AGR54" s="4"/>
      <c r="AGS54" s="4"/>
      <c r="AGT54" s="4"/>
      <c r="AGU54" s="4"/>
      <c r="AGV54" s="4"/>
      <c r="AGW54" s="4"/>
      <c r="AGX54" s="4"/>
      <c r="AGY54" s="4"/>
      <c r="AGZ54" s="4"/>
      <c r="AHA54" s="4"/>
      <c r="AHB54" s="4"/>
      <c r="AHC54" s="4"/>
      <c r="AHD54" s="4"/>
      <c r="AHE54" s="4"/>
      <c r="AHF54" s="4"/>
      <c r="AHG54" s="4"/>
      <c r="AHH54" s="4"/>
      <c r="AHI54" s="4"/>
      <c r="AHJ54" s="4"/>
      <c r="AHK54" s="4"/>
      <c r="AHL54" s="4"/>
      <c r="AHM54" s="4"/>
      <c r="AHN54" s="4"/>
      <c r="AHO54" s="4"/>
      <c r="AHP54" s="4"/>
      <c r="AHQ54" s="4"/>
      <c r="AHR54" s="4"/>
      <c r="AHS54" s="4"/>
      <c r="AHT54" s="4"/>
      <c r="AHU54" s="4"/>
      <c r="AHV54" s="4"/>
      <c r="AHW54" s="4"/>
      <c r="AHX54" s="4"/>
      <c r="AHY54" s="4"/>
      <c r="AHZ54" s="4"/>
      <c r="AIA54" s="4"/>
      <c r="AIB54" s="4"/>
      <c r="AIC54" s="4"/>
      <c r="AID54" s="4"/>
      <c r="AIE54" s="4"/>
      <c r="AIF54" s="4"/>
      <c r="AIG54" s="4"/>
      <c r="AIH54" s="4"/>
      <c r="AII54" s="4"/>
      <c r="AIJ54" s="4"/>
      <c r="AIK54" s="4"/>
      <c r="AIL54" s="4"/>
      <c r="AIM54" s="4"/>
      <c r="AIN54" s="4"/>
      <c r="AIO54" s="4"/>
      <c r="AIP54" s="4"/>
      <c r="AIQ54" s="4"/>
      <c r="AIR54" s="4"/>
      <c r="AIS54" s="4"/>
      <c r="AIT54" s="4"/>
      <c r="AIU54" s="4"/>
      <c r="AIV54" s="4"/>
      <c r="AIW54" s="4"/>
      <c r="AIX54" s="4"/>
      <c r="AIY54" s="4"/>
      <c r="AIZ54" s="4"/>
      <c r="AJA54" s="4"/>
      <c r="AJB54" s="4"/>
      <c r="AJC54" s="4"/>
      <c r="AJD54" s="4"/>
      <c r="AJE54" s="4"/>
      <c r="AJF54" s="4"/>
      <c r="AJG54" s="4"/>
      <c r="AJH54" s="4"/>
      <c r="AJI54" s="4"/>
      <c r="AJJ54" s="4"/>
      <c r="AJK54" s="4"/>
      <c r="AJL54" s="4"/>
      <c r="AJM54" s="4"/>
      <c r="AJN54" s="4"/>
      <c r="AJO54" s="4"/>
      <c r="AJP54" s="4"/>
      <c r="AJQ54" s="4"/>
      <c r="AJR54" s="4"/>
      <c r="AJS54" s="4"/>
      <c r="AJT54" s="4"/>
      <c r="AJU54" s="4"/>
      <c r="AJV54" s="4"/>
      <c r="AJW54" s="4"/>
      <c r="AJX54" s="4"/>
      <c r="AJY54" s="4"/>
      <c r="AJZ54" s="4"/>
      <c r="AKA54" s="4"/>
      <c r="AKB54" s="4"/>
      <c r="AKC54" s="4"/>
      <c r="AKD54" s="4"/>
      <c r="AKE54" s="4"/>
      <c r="AKF54" s="4"/>
      <c r="AKG54" s="4"/>
      <c r="AKH54" s="4"/>
      <c r="AKI54" s="4"/>
      <c r="AKJ54" s="4"/>
      <c r="AKK54" s="4"/>
      <c r="AKL54" s="4"/>
      <c r="AKM54" s="4"/>
      <c r="AKN54" s="4"/>
      <c r="AKO54" s="4"/>
    </row>
    <row r="55" spans="1:977" s="5" customFormat="1" x14ac:dyDescent="0.25">
      <c r="A55" s="10" t="s">
        <v>49</v>
      </c>
      <c r="B55" s="22">
        <v>82553000</v>
      </c>
      <c r="C55" s="22">
        <v>82553000</v>
      </c>
      <c r="D55" s="27">
        <v>80489000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  <c r="ZY55" s="4"/>
      <c r="ZZ55" s="4"/>
      <c r="AAA55" s="4"/>
      <c r="AAB55" s="4"/>
      <c r="AAC55" s="4"/>
      <c r="AAD55" s="4"/>
      <c r="AAE55" s="4"/>
      <c r="AAF55" s="4"/>
      <c r="AAG55" s="4"/>
      <c r="AAH55" s="4"/>
      <c r="AAI55" s="4"/>
      <c r="AAJ55" s="4"/>
      <c r="AAK55" s="4"/>
      <c r="AAL55" s="4"/>
      <c r="AAM55" s="4"/>
      <c r="AAN55" s="4"/>
      <c r="AAO55" s="4"/>
      <c r="AAP55" s="4"/>
      <c r="AAQ55" s="4"/>
      <c r="AAR55" s="4"/>
      <c r="AAS55" s="4"/>
      <c r="AAT55" s="4"/>
      <c r="AAU55" s="4"/>
      <c r="AAV55" s="4"/>
      <c r="AAW55" s="4"/>
      <c r="AAX55" s="4"/>
      <c r="AAY55" s="4"/>
      <c r="AAZ55" s="4"/>
      <c r="ABA55" s="4"/>
      <c r="ABB55" s="4"/>
      <c r="ABC55" s="4"/>
      <c r="ABD55" s="4"/>
      <c r="ABE55" s="4"/>
      <c r="ABF55" s="4"/>
      <c r="ABG55" s="4"/>
      <c r="ABH55" s="4"/>
      <c r="ABI55" s="4"/>
      <c r="ABJ55" s="4"/>
      <c r="ABK55" s="4"/>
      <c r="ABL55" s="4"/>
      <c r="ABM55" s="4"/>
      <c r="ABN55" s="4"/>
      <c r="ABO55" s="4"/>
      <c r="ABP55" s="4"/>
      <c r="ABQ55" s="4"/>
      <c r="ABR55" s="4"/>
      <c r="ABS55" s="4"/>
      <c r="ABT55" s="4"/>
      <c r="ABU55" s="4"/>
      <c r="ABV55" s="4"/>
      <c r="ABW55" s="4"/>
      <c r="ABX55" s="4"/>
      <c r="ABY55" s="4"/>
      <c r="ABZ55" s="4"/>
      <c r="ACA55" s="4"/>
      <c r="ACB55" s="4"/>
      <c r="ACC55" s="4"/>
      <c r="ACD55" s="4"/>
      <c r="ACE55" s="4"/>
      <c r="ACF55" s="4"/>
      <c r="ACG55" s="4"/>
      <c r="ACH55" s="4"/>
      <c r="ACI55" s="4"/>
      <c r="ACJ55" s="4"/>
      <c r="ACK55" s="4"/>
      <c r="ACL55" s="4"/>
      <c r="ACM55" s="4"/>
      <c r="ACN55" s="4"/>
      <c r="ACO55" s="4"/>
      <c r="ACP55" s="4"/>
      <c r="ACQ55" s="4"/>
      <c r="ACR55" s="4"/>
      <c r="ACS55" s="4"/>
      <c r="ACT55" s="4"/>
      <c r="ACU55" s="4"/>
      <c r="ACV55" s="4"/>
      <c r="ACW55" s="4"/>
      <c r="ACX55" s="4"/>
      <c r="ACY55" s="4"/>
      <c r="ACZ55" s="4"/>
      <c r="ADA55" s="4"/>
      <c r="ADB55" s="4"/>
      <c r="ADC55" s="4"/>
      <c r="ADD55" s="4"/>
      <c r="ADE55" s="4"/>
      <c r="ADF55" s="4"/>
      <c r="ADG55" s="4"/>
      <c r="ADH55" s="4"/>
      <c r="ADI55" s="4"/>
      <c r="ADJ55" s="4"/>
      <c r="ADK55" s="4"/>
      <c r="ADL55" s="4"/>
      <c r="ADM55" s="4"/>
      <c r="ADN55" s="4"/>
      <c r="ADO55" s="4"/>
      <c r="ADP55" s="4"/>
      <c r="ADQ55" s="4"/>
      <c r="ADR55" s="4"/>
      <c r="ADS55" s="4"/>
      <c r="ADT55" s="4"/>
      <c r="ADU55" s="4"/>
      <c r="ADV55" s="4"/>
      <c r="ADW55" s="4"/>
      <c r="ADX55" s="4"/>
      <c r="ADY55" s="4"/>
      <c r="ADZ55" s="4"/>
      <c r="AEA55" s="4"/>
      <c r="AEB55" s="4"/>
      <c r="AEC55" s="4"/>
      <c r="AED55" s="4"/>
      <c r="AEE55" s="4"/>
      <c r="AEF55" s="4"/>
      <c r="AEG55" s="4"/>
      <c r="AEH55" s="4"/>
      <c r="AEI55" s="4"/>
      <c r="AEJ55" s="4"/>
      <c r="AEK55" s="4"/>
      <c r="AEL55" s="4"/>
      <c r="AEM55" s="4"/>
      <c r="AEN55" s="4"/>
      <c r="AEO55" s="4"/>
      <c r="AEP55" s="4"/>
      <c r="AEQ55" s="4"/>
      <c r="AER55" s="4"/>
      <c r="AES55" s="4"/>
      <c r="AET55" s="4"/>
      <c r="AEU55" s="4"/>
      <c r="AEV55" s="4"/>
      <c r="AEW55" s="4"/>
      <c r="AEX55" s="4"/>
      <c r="AEY55" s="4"/>
      <c r="AEZ55" s="4"/>
      <c r="AFA55" s="4"/>
      <c r="AFB55" s="4"/>
      <c r="AFC55" s="4"/>
      <c r="AFD55" s="4"/>
      <c r="AFE55" s="4"/>
      <c r="AFF55" s="4"/>
      <c r="AFG55" s="4"/>
      <c r="AFH55" s="4"/>
      <c r="AFI55" s="4"/>
      <c r="AFJ55" s="4"/>
      <c r="AFK55" s="4"/>
      <c r="AFL55" s="4"/>
      <c r="AFM55" s="4"/>
      <c r="AFN55" s="4"/>
      <c r="AFO55" s="4"/>
      <c r="AFP55" s="4"/>
      <c r="AFQ55" s="4"/>
      <c r="AFR55" s="4"/>
      <c r="AFS55" s="4"/>
      <c r="AFT55" s="4"/>
      <c r="AFU55" s="4"/>
      <c r="AFV55" s="4"/>
      <c r="AFW55" s="4"/>
      <c r="AFX55" s="4"/>
      <c r="AFY55" s="4"/>
      <c r="AFZ55" s="4"/>
      <c r="AGA55" s="4"/>
      <c r="AGB55" s="4"/>
      <c r="AGC55" s="4"/>
      <c r="AGD55" s="4"/>
      <c r="AGE55" s="4"/>
      <c r="AGF55" s="4"/>
      <c r="AGG55" s="4"/>
      <c r="AGH55" s="4"/>
      <c r="AGI55" s="4"/>
      <c r="AGJ55" s="4"/>
      <c r="AGK55" s="4"/>
      <c r="AGL55" s="4"/>
      <c r="AGM55" s="4"/>
      <c r="AGN55" s="4"/>
      <c r="AGO55" s="4"/>
      <c r="AGP55" s="4"/>
      <c r="AGQ55" s="4"/>
      <c r="AGR55" s="4"/>
      <c r="AGS55" s="4"/>
      <c r="AGT55" s="4"/>
      <c r="AGU55" s="4"/>
      <c r="AGV55" s="4"/>
      <c r="AGW55" s="4"/>
      <c r="AGX55" s="4"/>
      <c r="AGY55" s="4"/>
      <c r="AGZ55" s="4"/>
      <c r="AHA55" s="4"/>
      <c r="AHB55" s="4"/>
      <c r="AHC55" s="4"/>
      <c r="AHD55" s="4"/>
      <c r="AHE55" s="4"/>
      <c r="AHF55" s="4"/>
      <c r="AHG55" s="4"/>
      <c r="AHH55" s="4"/>
      <c r="AHI55" s="4"/>
      <c r="AHJ55" s="4"/>
      <c r="AHK55" s="4"/>
      <c r="AHL55" s="4"/>
      <c r="AHM55" s="4"/>
      <c r="AHN55" s="4"/>
      <c r="AHO55" s="4"/>
      <c r="AHP55" s="4"/>
      <c r="AHQ55" s="4"/>
      <c r="AHR55" s="4"/>
      <c r="AHS55" s="4"/>
      <c r="AHT55" s="4"/>
      <c r="AHU55" s="4"/>
      <c r="AHV55" s="4"/>
      <c r="AHW55" s="4"/>
      <c r="AHX55" s="4"/>
      <c r="AHY55" s="4"/>
      <c r="AHZ55" s="4"/>
      <c r="AIA55" s="4"/>
      <c r="AIB55" s="4"/>
      <c r="AIC55" s="4"/>
      <c r="AID55" s="4"/>
      <c r="AIE55" s="4"/>
      <c r="AIF55" s="4"/>
      <c r="AIG55" s="4"/>
      <c r="AIH55" s="4"/>
      <c r="AII55" s="4"/>
      <c r="AIJ55" s="4"/>
      <c r="AIK55" s="4"/>
      <c r="AIL55" s="4"/>
      <c r="AIM55" s="4"/>
      <c r="AIN55" s="4"/>
      <c r="AIO55" s="4"/>
      <c r="AIP55" s="4"/>
      <c r="AIQ55" s="4"/>
      <c r="AIR55" s="4"/>
      <c r="AIS55" s="4"/>
      <c r="AIT55" s="4"/>
      <c r="AIU55" s="4"/>
      <c r="AIV55" s="4"/>
      <c r="AIW55" s="4"/>
      <c r="AIX55" s="4"/>
      <c r="AIY55" s="4"/>
      <c r="AIZ55" s="4"/>
      <c r="AJA55" s="4"/>
      <c r="AJB55" s="4"/>
      <c r="AJC55" s="4"/>
      <c r="AJD55" s="4"/>
      <c r="AJE55" s="4"/>
      <c r="AJF55" s="4"/>
      <c r="AJG55" s="4"/>
      <c r="AJH55" s="4"/>
      <c r="AJI55" s="4"/>
      <c r="AJJ55" s="4"/>
      <c r="AJK55" s="4"/>
      <c r="AJL55" s="4"/>
      <c r="AJM55" s="4"/>
      <c r="AJN55" s="4"/>
      <c r="AJO55" s="4"/>
      <c r="AJP55" s="4"/>
      <c r="AJQ55" s="4"/>
      <c r="AJR55" s="4"/>
      <c r="AJS55" s="4"/>
      <c r="AJT55" s="4"/>
      <c r="AJU55" s="4"/>
      <c r="AJV55" s="4"/>
      <c r="AJW55" s="4"/>
      <c r="AJX55" s="4"/>
      <c r="AJY55" s="4"/>
      <c r="AJZ55" s="4"/>
      <c r="AKA55" s="4"/>
      <c r="AKB55" s="4"/>
      <c r="AKC55" s="4"/>
      <c r="AKD55" s="4"/>
      <c r="AKE55" s="4"/>
      <c r="AKF55" s="4"/>
      <c r="AKG55" s="4"/>
      <c r="AKH55" s="4"/>
      <c r="AKI55" s="4"/>
      <c r="AKJ55" s="4"/>
      <c r="AKK55" s="4"/>
      <c r="AKL55" s="4"/>
      <c r="AKM55" s="4"/>
      <c r="AKN55" s="4"/>
      <c r="AKO55" s="4"/>
    </row>
    <row r="56" spans="1:977" s="7" customFormat="1" ht="26.4" x14ac:dyDescent="0.25">
      <c r="A56" s="16" t="s">
        <v>50</v>
      </c>
      <c r="B56" s="23">
        <v>490250700</v>
      </c>
      <c r="C56" s="23">
        <v>490250700</v>
      </c>
      <c r="D56" s="26">
        <f t="shared" ref="D56" si="10">SUM(D57)</f>
        <v>490251000</v>
      </c>
    </row>
    <row r="57" spans="1:977" s="5" customFormat="1" ht="26.4" x14ac:dyDescent="0.25">
      <c r="A57" s="9" t="s">
        <v>51</v>
      </c>
      <c r="B57" s="22">
        <v>490250700</v>
      </c>
      <c r="C57" s="22">
        <v>490250700</v>
      </c>
      <c r="D57" s="27">
        <v>490251000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  <c r="TO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A57" s="4"/>
      <c r="UB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N57" s="4"/>
      <c r="UO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A57" s="4"/>
      <c r="VB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N57" s="4"/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/>
      <c r="WB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N57" s="4"/>
      <c r="WO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A57" s="4"/>
      <c r="XB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N57" s="4"/>
      <c r="XO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A57" s="4"/>
      <c r="YB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N57" s="4"/>
      <c r="YO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  <c r="ZA57" s="4"/>
      <c r="ZB57" s="4"/>
      <c r="ZC57" s="4"/>
      <c r="ZD57" s="4"/>
      <c r="ZE57" s="4"/>
      <c r="ZF57" s="4"/>
      <c r="ZG57" s="4"/>
      <c r="ZH57" s="4"/>
      <c r="ZI57" s="4"/>
      <c r="ZJ57" s="4"/>
      <c r="ZK57" s="4"/>
      <c r="ZL57" s="4"/>
      <c r="ZM57" s="4"/>
      <c r="ZN57" s="4"/>
      <c r="ZO57" s="4"/>
      <c r="ZP57" s="4"/>
      <c r="ZQ57" s="4"/>
      <c r="ZR57" s="4"/>
      <c r="ZS57" s="4"/>
      <c r="ZT57" s="4"/>
      <c r="ZU57" s="4"/>
      <c r="ZV57" s="4"/>
      <c r="ZW57" s="4"/>
      <c r="ZX57" s="4"/>
      <c r="ZY57" s="4"/>
      <c r="ZZ57" s="4"/>
      <c r="AAA57" s="4"/>
      <c r="AAB57" s="4"/>
      <c r="AAC57" s="4"/>
      <c r="AAD57" s="4"/>
      <c r="AAE57" s="4"/>
      <c r="AAF57" s="4"/>
      <c r="AAG57" s="4"/>
      <c r="AAH57" s="4"/>
      <c r="AAI57" s="4"/>
      <c r="AAJ57" s="4"/>
      <c r="AAK57" s="4"/>
      <c r="AAL57" s="4"/>
      <c r="AAM57" s="4"/>
      <c r="AAN57" s="4"/>
      <c r="AAO57" s="4"/>
      <c r="AAP57" s="4"/>
      <c r="AAQ57" s="4"/>
      <c r="AAR57" s="4"/>
      <c r="AAS57" s="4"/>
      <c r="AAT57" s="4"/>
      <c r="AAU57" s="4"/>
      <c r="AAV57" s="4"/>
      <c r="AAW57" s="4"/>
      <c r="AAX57" s="4"/>
      <c r="AAY57" s="4"/>
      <c r="AAZ57" s="4"/>
      <c r="ABA57" s="4"/>
      <c r="ABB57" s="4"/>
      <c r="ABC57" s="4"/>
      <c r="ABD57" s="4"/>
      <c r="ABE57" s="4"/>
      <c r="ABF57" s="4"/>
      <c r="ABG57" s="4"/>
      <c r="ABH57" s="4"/>
      <c r="ABI57" s="4"/>
      <c r="ABJ57" s="4"/>
      <c r="ABK57" s="4"/>
      <c r="ABL57" s="4"/>
      <c r="ABM57" s="4"/>
      <c r="ABN57" s="4"/>
      <c r="ABO57" s="4"/>
      <c r="ABP57" s="4"/>
      <c r="ABQ57" s="4"/>
      <c r="ABR57" s="4"/>
      <c r="ABS57" s="4"/>
      <c r="ABT57" s="4"/>
      <c r="ABU57" s="4"/>
      <c r="ABV57" s="4"/>
      <c r="ABW57" s="4"/>
      <c r="ABX57" s="4"/>
      <c r="ABY57" s="4"/>
      <c r="ABZ57" s="4"/>
      <c r="ACA57" s="4"/>
      <c r="ACB57" s="4"/>
      <c r="ACC57" s="4"/>
      <c r="ACD57" s="4"/>
      <c r="ACE57" s="4"/>
      <c r="ACF57" s="4"/>
      <c r="ACG57" s="4"/>
      <c r="ACH57" s="4"/>
      <c r="ACI57" s="4"/>
      <c r="ACJ57" s="4"/>
      <c r="ACK57" s="4"/>
      <c r="ACL57" s="4"/>
      <c r="ACM57" s="4"/>
      <c r="ACN57" s="4"/>
      <c r="ACO57" s="4"/>
      <c r="ACP57" s="4"/>
      <c r="ACQ57" s="4"/>
      <c r="ACR57" s="4"/>
      <c r="ACS57" s="4"/>
      <c r="ACT57" s="4"/>
      <c r="ACU57" s="4"/>
      <c r="ACV57" s="4"/>
      <c r="ACW57" s="4"/>
      <c r="ACX57" s="4"/>
      <c r="ACY57" s="4"/>
      <c r="ACZ57" s="4"/>
      <c r="ADA57" s="4"/>
      <c r="ADB57" s="4"/>
      <c r="ADC57" s="4"/>
      <c r="ADD57" s="4"/>
      <c r="ADE57" s="4"/>
      <c r="ADF57" s="4"/>
      <c r="ADG57" s="4"/>
      <c r="ADH57" s="4"/>
      <c r="ADI57" s="4"/>
      <c r="ADJ57" s="4"/>
      <c r="ADK57" s="4"/>
      <c r="ADL57" s="4"/>
      <c r="ADM57" s="4"/>
      <c r="ADN57" s="4"/>
      <c r="ADO57" s="4"/>
      <c r="ADP57" s="4"/>
      <c r="ADQ57" s="4"/>
      <c r="ADR57" s="4"/>
      <c r="ADS57" s="4"/>
      <c r="ADT57" s="4"/>
      <c r="ADU57" s="4"/>
      <c r="ADV57" s="4"/>
      <c r="ADW57" s="4"/>
      <c r="ADX57" s="4"/>
      <c r="ADY57" s="4"/>
      <c r="ADZ57" s="4"/>
      <c r="AEA57" s="4"/>
      <c r="AEB57" s="4"/>
      <c r="AEC57" s="4"/>
      <c r="AED57" s="4"/>
      <c r="AEE57" s="4"/>
      <c r="AEF57" s="4"/>
      <c r="AEG57" s="4"/>
      <c r="AEH57" s="4"/>
      <c r="AEI57" s="4"/>
      <c r="AEJ57" s="4"/>
      <c r="AEK57" s="4"/>
      <c r="AEL57" s="4"/>
      <c r="AEM57" s="4"/>
      <c r="AEN57" s="4"/>
      <c r="AEO57" s="4"/>
      <c r="AEP57" s="4"/>
      <c r="AEQ57" s="4"/>
      <c r="AER57" s="4"/>
      <c r="AES57" s="4"/>
      <c r="AET57" s="4"/>
      <c r="AEU57" s="4"/>
      <c r="AEV57" s="4"/>
      <c r="AEW57" s="4"/>
      <c r="AEX57" s="4"/>
      <c r="AEY57" s="4"/>
      <c r="AEZ57" s="4"/>
      <c r="AFA57" s="4"/>
      <c r="AFB57" s="4"/>
      <c r="AFC57" s="4"/>
      <c r="AFD57" s="4"/>
      <c r="AFE57" s="4"/>
      <c r="AFF57" s="4"/>
      <c r="AFG57" s="4"/>
      <c r="AFH57" s="4"/>
      <c r="AFI57" s="4"/>
      <c r="AFJ57" s="4"/>
      <c r="AFK57" s="4"/>
      <c r="AFL57" s="4"/>
      <c r="AFM57" s="4"/>
      <c r="AFN57" s="4"/>
      <c r="AFO57" s="4"/>
      <c r="AFP57" s="4"/>
      <c r="AFQ57" s="4"/>
      <c r="AFR57" s="4"/>
      <c r="AFS57" s="4"/>
      <c r="AFT57" s="4"/>
      <c r="AFU57" s="4"/>
      <c r="AFV57" s="4"/>
      <c r="AFW57" s="4"/>
      <c r="AFX57" s="4"/>
      <c r="AFY57" s="4"/>
      <c r="AFZ57" s="4"/>
      <c r="AGA57" s="4"/>
      <c r="AGB57" s="4"/>
      <c r="AGC57" s="4"/>
      <c r="AGD57" s="4"/>
      <c r="AGE57" s="4"/>
      <c r="AGF57" s="4"/>
      <c r="AGG57" s="4"/>
      <c r="AGH57" s="4"/>
      <c r="AGI57" s="4"/>
      <c r="AGJ57" s="4"/>
      <c r="AGK57" s="4"/>
      <c r="AGL57" s="4"/>
      <c r="AGM57" s="4"/>
      <c r="AGN57" s="4"/>
      <c r="AGO57" s="4"/>
      <c r="AGP57" s="4"/>
      <c r="AGQ57" s="4"/>
      <c r="AGR57" s="4"/>
      <c r="AGS57" s="4"/>
      <c r="AGT57" s="4"/>
      <c r="AGU57" s="4"/>
      <c r="AGV57" s="4"/>
      <c r="AGW57" s="4"/>
      <c r="AGX57" s="4"/>
      <c r="AGY57" s="4"/>
      <c r="AGZ57" s="4"/>
      <c r="AHA57" s="4"/>
      <c r="AHB57" s="4"/>
      <c r="AHC57" s="4"/>
      <c r="AHD57" s="4"/>
      <c r="AHE57" s="4"/>
      <c r="AHF57" s="4"/>
      <c r="AHG57" s="4"/>
      <c r="AHH57" s="4"/>
      <c r="AHI57" s="4"/>
      <c r="AHJ57" s="4"/>
      <c r="AHK57" s="4"/>
      <c r="AHL57" s="4"/>
      <c r="AHM57" s="4"/>
      <c r="AHN57" s="4"/>
      <c r="AHO57" s="4"/>
      <c r="AHP57" s="4"/>
      <c r="AHQ57" s="4"/>
      <c r="AHR57" s="4"/>
      <c r="AHS57" s="4"/>
      <c r="AHT57" s="4"/>
      <c r="AHU57" s="4"/>
      <c r="AHV57" s="4"/>
      <c r="AHW57" s="4"/>
      <c r="AHX57" s="4"/>
      <c r="AHY57" s="4"/>
      <c r="AHZ57" s="4"/>
      <c r="AIA57" s="4"/>
      <c r="AIB57" s="4"/>
      <c r="AIC57" s="4"/>
      <c r="AID57" s="4"/>
      <c r="AIE57" s="4"/>
      <c r="AIF57" s="4"/>
      <c r="AIG57" s="4"/>
      <c r="AIH57" s="4"/>
      <c r="AII57" s="4"/>
      <c r="AIJ57" s="4"/>
      <c r="AIK57" s="4"/>
      <c r="AIL57" s="4"/>
      <c r="AIM57" s="4"/>
      <c r="AIN57" s="4"/>
      <c r="AIO57" s="4"/>
      <c r="AIP57" s="4"/>
      <c r="AIQ57" s="4"/>
      <c r="AIR57" s="4"/>
      <c r="AIS57" s="4"/>
      <c r="AIT57" s="4"/>
      <c r="AIU57" s="4"/>
      <c r="AIV57" s="4"/>
      <c r="AIW57" s="4"/>
      <c r="AIX57" s="4"/>
      <c r="AIY57" s="4"/>
      <c r="AIZ57" s="4"/>
      <c r="AJA57" s="4"/>
      <c r="AJB57" s="4"/>
      <c r="AJC57" s="4"/>
      <c r="AJD57" s="4"/>
      <c r="AJE57" s="4"/>
      <c r="AJF57" s="4"/>
      <c r="AJG57" s="4"/>
      <c r="AJH57" s="4"/>
      <c r="AJI57" s="4"/>
      <c r="AJJ57" s="4"/>
      <c r="AJK57" s="4"/>
      <c r="AJL57" s="4"/>
      <c r="AJM57" s="4"/>
      <c r="AJN57" s="4"/>
      <c r="AJO57" s="4"/>
      <c r="AJP57" s="4"/>
      <c r="AJQ57" s="4"/>
      <c r="AJR57" s="4"/>
      <c r="AJS57" s="4"/>
      <c r="AJT57" s="4"/>
      <c r="AJU57" s="4"/>
      <c r="AJV57" s="4"/>
      <c r="AJW57" s="4"/>
      <c r="AJX57" s="4"/>
      <c r="AJY57" s="4"/>
      <c r="AJZ57" s="4"/>
      <c r="AKA57" s="4"/>
      <c r="AKB57" s="4"/>
      <c r="AKC57" s="4"/>
      <c r="AKD57" s="4"/>
      <c r="AKE57" s="4"/>
      <c r="AKF57" s="4"/>
      <c r="AKG57" s="4"/>
      <c r="AKH57" s="4"/>
      <c r="AKI57" s="4"/>
      <c r="AKJ57" s="4"/>
      <c r="AKK57" s="4"/>
      <c r="AKL57" s="4"/>
      <c r="AKM57" s="4"/>
      <c r="AKN57" s="4"/>
      <c r="AKO57" s="4"/>
    </row>
    <row r="58" spans="1:977" s="5" customFormat="1" ht="39.6" x14ac:dyDescent="0.25">
      <c r="A58" s="17" t="s">
        <v>52</v>
      </c>
      <c r="B58" s="23">
        <v>1356520000</v>
      </c>
      <c r="C58" s="23">
        <v>1356520000</v>
      </c>
      <c r="D58" s="26">
        <f t="shared" ref="D58" si="11">SUM(D59)</f>
        <v>1356520000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A58" s="4"/>
      <c r="VB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N58" s="4"/>
      <c r="YO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  <c r="ZA58" s="4"/>
      <c r="ZB58" s="4"/>
      <c r="ZC58" s="4"/>
      <c r="ZD58" s="4"/>
      <c r="ZE58" s="4"/>
      <c r="ZF58" s="4"/>
      <c r="ZG58" s="4"/>
      <c r="ZH58" s="4"/>
      <c r="ZI58" s="4"/>
      <c r="ZJ58" s="4"/>
      <c r="ZK58" s="4"/>
      <c r="ZL58" s="4"/>
      <c r="ZM58" s="4"/>
      <c r="ZN58" s="4"/>
      <c r="ZO58" s="4"/>
      <c r="ZP58" s="4"/>
      <c r="ZQ58" s="4"/>
      <c r="ZR58" s="4"/>
      <c r="ZS58" s="4"/>
      <c r="ZT58" s="4"/>
      <c r="ZU58" s="4"/>
      <c r="ZV58" s="4"/>
      <c r="ZW58" s="4"/>
      <c r="ZX58" s="4"/>
      <c r="ZY58" s="4"/>
      <c r="ZZ58" s="4"/>
      <c r="AAA58" s="4"/>
      <c r="AAB58" s="4"/>
      <c r="AAC58" s="4"/>
      <c r="AAD58" s="4"/>
      <c r="AAE58" s="4"/>
      <c r="AAF58" s="4"/>
      <c r="AAG58" s="4"/>
      <c r="AAH58" s="4"/>
      <c r="AAI58" s="4"/>
      <c r="AAJ58" s="4"/>
      <c r="AAK58" s="4"/>
      <c r="AAL58" s="4"/>
      <c r="AAM58" s="4"/>
      <c r="AAN58" s="4"/>
      <c r="AAO58" s="4"/>
      <c r="AAP58" s="4"/>
      <c r="AAQ58" s="4"/>
      <c r="AAR58" s="4"/>
      <c r="AAS58" s="4"/>
      <c r="AAT58" s="4"/>
      <c r="AAU58" s="4"/>
      <c r="AAV58" s="4"/>
      <c r="AAW58" s="4"/>
      <c r="AAX58" s="4"/>
      <c r="AAY58" s="4"/>
      <c r="AAZ58" s="4"/>
      <c r="ABA58" s="4"/>
      <c r="ABB58" s="4"/>
      <c r="ABC58" s="4"/>
      <c r="ABD58" s="4"/>
      <c r="ABE58" s="4"/>
      <c r="ABF58" s="4"/>
      <c r="ABG58" s="4"/>
      <c r="ABH58" s="4"/>
      <c r="ABI58" s="4"/>
      <c r="ABJ58" s="4"/>
      <c r="ABK58" s="4"/>
      <c r="ABL58" s="4"/>
      <c r="ABM58" s="4"/>
      <c r="ABN58" s="4"/>
      <c r="ABO58" s="4"/>
      <c r="ABP58" s="4"/>
      <c r="ABQ58" s="4"/>
      <c r="ABR58" s="4"/>
      <c r="ABS58" s="4"/>
      <c r="ABT58" s="4"/>
      <c r="ABU58" s="4"/>
      <c r="ABV58" s="4"/>
      <c r="ABW58" s="4"/>
      <c r="ABX58" s="4"/>
      <c r="ABY58" s="4"/>
      <c r="ABZ58" s="4"/>
      <c r="ACA58" s="4"/>
      <c r="ACB58" s="4"/>
      <c r="ACC58" s="4"/>
      <c r="ACD58" s="4"/>
      <c r="ACE58" s="4"/>
      <c r="ACF58" s="4"/>
      <c r="ACG58" s="4"/>
      <c r="ACH58" s="4"/>
      <c r="ACI58" s="4"/>
      <c r="ACJ58" s="4"/>
      <c r="ACK58" s="4"/>
      <c r="ACL58" s="4"/>
      <c r="ACM58" s="4"/>
      <c r="ACN58" s="4"/>
      <c r="ACO58" s="4"/>
      <c r="ACP58" s="4"/>
      <c r="ACQ58" s="4"/>
      <c r="ACR58" s="4"/>
      <c r="ACS58" s="4"/>
      <c r="ACT58" s="4"/>
      <c r="ACU58" s="4"/>
      <c r="ACV58" s="4"/>
      <c r="ACW58" s="4"/>
      <c r="ACX58" s="4"/>
      <c r="ACY58" s="4"/>
      <c r="ACZ58" s="4"/>
      <c r="ADA58" s="4"/>
      <c r="ADB58" s="4"/>
      <c r="ADC58" s="4"/>
      <c r="ADD58" s="4"/>
      <c r="ADE58" s="4"/>
      <c r="ADF58" s="4"/>
      <c r="ADG58" s="4"/>
      <c r="ADH58" s="4"/>
      <c r="ADI58" s="4"/>
      <c r="ADJ58" s="4"/>
      <c r="ADK58" s="4"/>
      <c r="ADL58" s="4"/>
      <c r="ADM58" s="4"/>
      <c r="ADN58" s="4"/>
      <c r="ADO58" s="4"/>
      <c r="ADP58" s="4"/>
      <c r="ADQ58" s="4"/>
      <c r="ADR58" s="4"/>
      <c r="ADS58" s="4"/>
      <c r="ADT58" s="4"/>
      <c r="ADU58" s="4"/>
      <c r="ADV58" s="4"/>
      <c r="ADW58" s="4"/>
      <c r="ADX58" s="4"/>
      <c r="ADY58" s="4"/>
      <c r="ADZ58" s="4"/>
      <c r="AEA58" s="4"/>
      <c r="AEB58" s="4"/>
      <c r="AEC58" s="4"/>
      <c r="AED58" s="4"/>
      <c r="AEE58" s="4"/>
      <c r="AEF58" s="4"/>
      <c r="AEG58" s="4"/>
      <c r="AEH58" s="4"/>
      <c r="AEI58" s="4"/>
      <c r="AEJ58" s="4"/>
      <c r="AEK58" s="4"/>
      <c r="AEL58" s="4"/>
      <c r="AEM58" s="4"/>
      <c r="AEN58" s="4"/>
      <c r="AEO58" s="4"/>
      <c r="AEP58" s="4"/>
      <c r="AEQ58" s="4"/>
      <c r="AER58" s="4"/>
      <c r="AES58" s="4"/>
      <c r="AET58" s="4"/>
      <c r="AEU58" s="4"/>
      <c r="AEV58" s="4"/>
      <c r="AEW58" s="4"/>
      <c r="AEX58" s="4"/>
      <c r="AEY58" s="4"/>
      <c r="AEZ58" s="4"/>
      <c r="AFA58" s="4"/>
      <c r="AFB58" s="4"/>
      <c r="AFC58" s="4"/>
      <c r="AFD58" s="4"/>
      <c r="AFE58" s="4"/>
      <c r="AFF58" s="4"/>
      <c r="AFG58" s="4"/>
      <c r="AFH58" s="4"/>
      <c r="AFI58" s="4"/>
      <c r="AFJ58" s="4"/>
      <c r="AFK58" s="4"/>
      <c r="AFL58" s="4"/>
      <c r="AFM58" s="4"/>
      <c r="AFN58" s="4"/>
      <c r="AFO58" s="4"/>
      <c r="AFP58" s="4"/>
      <c r="AFQ58" s="4"/>
      <c r="AFR58" s="4"/>
      <c r="AFS58" s="4"/>
      <c r="AFT58" s="4"/>
      <c r="AFU58" s="4"/>
      <c r="AFV58" s="4"/>
      <c r="AFW58" s="4"/>
      <c r="AFX58" s="4"/>
      <c r="AFY58" s="4"/>
      <c r="AFZ58" s="4"/>
      <c r="AGA58" s="4"/>
      <c r="AGB58" s="4"/>
      <c r="AGC58" s="4"/>
      <c r="AGD58" s="4"/>
      <c r="AGE58" s="4"/>
      <c r="AGF58" s="4"/>
      <c r="AGG58" s="4"/>
      <c r="AGH58" s="4"/>
      <c r="AGI58" s="4"/>
      <c r="AGJ58" s="4"/>
      <c r="AGK58" s="4"/>
      <c r="AGL58" s="4"/>
      <c r="AGM58" s="4"/>
      <c r="AGN58" s="4"/>
      <c r="AGO58" s="4"/>
      <c r="AGP58" s="4"/>
      <c r="AGQ58" s="4"/>
      <c r="AGR58" s="4"/>
      <c r="AGS58" s="4"/>
      <c r="AGT58" s="4"/>
      <c r="AGU58" s="4"/>
      <c r="AGV58" s="4"/>
      <c r="AGW58" s="4"/>
      <c r="AGX58" s="4"/>
      <c r="AGY58" s="4"/>
      <c r="AGZ58" s="4"/>
      <c r="AHA58" s="4"/>
      <c r="AHB58" s="4"/>
      <c r="AHC58" s="4"/>
      <c r="AHD58" s="4"/>
      <c r="AHE58" s="4"/>
      <c r="AHF58" s="4"/>
      <c r="AHG58" s="4"/>
      <c r="AHH58" s="4"/>
      <c r="AHI58" s="4"/>
      <c r="AHJ58" s="4"/>
      <c r="AHK58" s="4"/>
      <c r="AHL58" s="4"/>
      <c r="AHM58" s="4"/>
      <c r="AHN58" s="4"/>
      <c r="AHO58" s="4"/>
      <c r="AHP58" s="4"/>
      <c r="AHQ58" s="4"/>
      <c r="AHR58" s="4"/>
      <c r="AHS58" s="4"/>
      <c r="AHT58" s="4"/>
      <c r="AHU58" s="4"/>
      <c r="AHV58" s="4"/>
      <c r="AHW58" s="4"/>
      <c r="AHX58" s="4"/>
      <c r="AHY58" s="4"/>
      <c r="AHZ58" s="4"/>
      <c r="AIA58" s="4"/>
      <c r="AIB58" s="4"/>
      <c r="AIC58" s="4"/>
      <c r="AID58" s="4"/>
      <c r="AIE58" s="4"/>
      <c r="AIF58" s="4"/>
      <c r="AIG58" s="4"/>
      <c r="AIH58" s="4"/>
      <c r="AII58" s="4"/>
      <c r="AIJ58" s="4"/>
      <c r="AIK58" s="4"/>
      <c r="AIL58" s="4"/>
      <c r="AIM58" s="4"/>
      <c r="AIN58" s="4"/>
      <c r="AIO58" s="4"/>
      <c r="AIP58" s="4"/>
      <c r="AIQ58" s="4"/>
      <c r="AIR58" s="4"/>
      <c r="AIS58" s="4"/>
      <c r="AIT58" s="4"/>
      <c r="AIU58" s="4"/>
      <c r="AIV58" s="4"/>
      <c r="AIW58" s="4"/>
      <c r="AIX58" s="4"/>
      <c r="AIY58" s="4"/>
      <c r="AIZ58" s="4"/>
      <c r="AJA58" s="4"/>
      <c r="AJB58" s="4"/>
      <c r="AJC58" s="4"/>
      <c r="AJD58" s="4"/>
      <c r="AJE58" s="4"/>
      <c r="AJF58" s="4"/>
      <c r="AJG58" s="4"/>
      <c r="AJH58" s="4"/>
      <c r="AJI58" s="4"/>
      <c r="AJJ58" s="4"/>
      <c r="AJK58" s="4"/>
      <c r="AJL58" s="4"/>
      <c r="AJM58" s="4"/>
      <c r="AJN58" s="4"/>
      <c r="AJO58" s="4"/>
      <c r="AJP58" s="4"/>
      <c r="AJQ58" s="4"/>
      <c r="AJR58" s="4"/>
      <c r="AJS58" s="4"/>
      <c r="AJT58" s="4"/>
      <c r="AJU58" s="4"/>
      <c r="AJV58" s="4"/>
      <c r="AJW58" s="4"/>
      <c r="AJX58" s="4"/>
      <c r="AJY58" s="4"/>
      <c r="AJZ58" s="4"/>
      <c r="AKA58" s="4"/>
      <c r="AKB58" s="4"/>
      <c r="AKC58" s="4"/>
      <c r="AKD58" s="4"/>
      <c r="AKE58" s="4"/>
      <c r="AKF58" s="4"/>
      <c r="AKG58" s="4"/>
      <c r="AKH58" s="4"/>
      <c r="AKI58" s="4"/>
      <c r="AKJ58" s="4"/>
      <c r="AKK58" s="4"/>
      <c r="AKL58" s="4"/>
      <c r="AKM58" s="4"/>
      <c r="AKN58" s="4"/>
      <c r="AKO58" s="4"/>
    </row>
    <row r="59" spans="1:977" s="5" customFormat="1" x14ac:dyDescent="0.25">
      <c r="A59" s="9" t="s">
        <v>53</v>
      </c>
      <c r="B59" s="22">
        <v>1356520000</v>
      </c>
      <c r="C59" s="22">
        <v>1356520000</v>
      </c>
      <c r="D59" s="27">
        <v>1356520000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  <c r="NH59" s="4"/>
      <c r="NI59" s="4"/>
      <c r="NJ59" s="4"/>
      <c r="NK59" s="4"/>
      <c r="NL59" s="4"/>
      <c r="NM59" s="4"/>
      <c r="NN59" s="4"/>
      <c r="NO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  <c r="TO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A59" s="4"/>
      <c r="UB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N59" s="4"/>
      <c r="UO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A59" s="4"/>
      <c r="VB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A59" s="4"/>
      <c r="WB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N59" s="4"/>
      <c r="WO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N59" s="4"/>
      <c r="XO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A59" s="4"/>
      <c r="YB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N59" s="4"/>
      <c r="YO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  <c r="ZA59" s="4"/>
      <c r="ZB59" s="4"/>
      <c r="ZC59" s="4"/>
      <c r="ZD59" s="4"/>
      <c r="ZE59" s="4"/>
      <c r="ZF59" s="4"/>
      <c r="ZG59" s="4"/>
      <c r="ZH59" s="4"/>
      <c r="ZI59" s="4"/>
      <c r="ZJ59" s="4"/>
      <c r="ZK59" s="4"/>
      <c r="ZL59" s="4"/>
      <c r="ZM59" s="4"/>
      <c r="ZN59" s="4"/>
      <c r="ZO59" s="4"/>
      <c r="ZP59" s="4"/>
      <c r="ZQ59" s="4"/>
      <c r="ZR59" s="4"/>
      <c r="ZS59" s="4"/>
      <c r="ZT59" s="4"/>
      <c r="ZU59" s="4"/>
      <c r="ZV59" s="4"/>
      <c r="ZW59" s="4"/>
      <c r="ZX59" s="4"/>
      <c r="ZY59" s="4"/>
      <c r="ZZ59" s="4"/>
      <c r="AAA59" s="4"/>
      <c r="AAB59" s="4"/>
      <c r="AAC59" s="4"/>
      <c r="AAD59" s="4"/>
      <c r="AAE59" s="4"/>
      <c r="AAF59" s="4"/>
      <c r="AAG59" s="4"/>
      <c r="AAH59" s="4"/>
      <c r="AAI59" s="4"/>
      <c r="AAJ59" s="4"/>
      <c r="AAK59" s="4"/>
      <c r="AAL59" s="4"/>
      <c r="AAM59" s="4"/>
      <c r="AAN59" s="4"/>
      <c r="AAO59" s="4"/>
      <c r="AAP59" s="4"/>
      <c r="AAQ59" s="4"/>
      <c r="AAR59" s="4"/>
      <c r="AAS59" s="4"/>
      <c r="AAT59" s="4"/>
      <c r="AAU59" s="4"/>
      <c r="AAV59" s="4"/>
      <c r="AAW59" s="4"/>
      <c r="AAX59" s="4"/>
      <c r="AAY59" s="4"/>
      <c r="AAZ59" s="4"/>
      <c r="ABA59" s="4"/>
      <c r="ABB59" s="4"/>
      <c r="ABC59" s="4"/>
      <c r="ABD59" s="4"/>
      <c r="ABE59" s="4"/>
      <c r="ABF59" s="4"/>
      <c r="ABG59" s="4"/>
      <c r="ABH59" s="4"/>
      <c r="ABI59" s="4"/>
      <c r="ABJ59" s="4"/>
      <c r="ABK59" s="4"/>
      <c r="ABL59" s="4"/>
      <c r="ABM59" s="4"/>
      <c r="ABN59" s="4"/>
      <c r="ABO59" s="4"/>
      <c r="ABP59" s="4"/>
      <c r="ABQ59" s="4"/>
      <c r="ABR59" s="4"/>
      <c r="ABS59" s="4"/>
      <c r="ABT59" s="4"/>
      <c r="ABU59" s="4"/>
      <c r="ABV59" s="4"/>
      <c r="ABW59" s="4"/>
      <c r="ABX59" s="4"/>
      <c r="ABY59" s="4"/>
      <c r="ABZ59" s="4"/>
      <c r="ACA59" s="4"/>
      <c r="ACB59" s="4"/>
      <c r="ACC59" s="4"/>
      <c r="ACD59" s="4"/>
      <c r="ACE59" s="4"/>
      <c r="ACF59" s="4"/>
      <c r="ACG59" s="4"/>
      <c r="ACH59" s="4"/>
      <c r="ACI59" s="4"/>
      <c r="ACJ59" s="4"/>
      <c r="ACK59" s="4"/>
      <c r="ACL59" s="4"/>
      <c r="ACM59" s="4"/>
      <c r="ACN59" s="4"/>
      <c r="ACO59" s="4"/>
      <c r="ACP59" s="4"/>
      <c r="ACQ59" s="4"/>
      <c r="ACR59" s="4"/>
      <c r="ACS59" s="4"/>
      <c r="ACT59" s="4"/>
      <c r="ACU59" s="4"/>
      <c r="ACV59" s="4"/>
      <c r="ACW59" s="4"/>
      <c r="ACX59" s="4"/>
      <c r="ACY59" s="4"/>
      <c r="ACZ59" s="4"/>
      <c r="ADA59" s="4"/>
      <c r="ADB59" s="4"/>
      <c r="ADC59" s="4"/>
      <c r="ADD59" s="4"/>
      <c r="ADE59" s="4"/>
      <c r="ADF59" s="4"/>
      <c r="ADG59" s="4"/>
      <c r="ADH59" s="4"/>
      <c r="ADI59" s="4"/>
      <c r="ADJ59" s="4"/>
      <c r="ADK59" s="4"/>
      <c r="ADL59" s="4"/>
      <c r="ADM59" s="4"/>
      <c r="ADN59" s="4"/>
      <c r="ADO59" s="4"/>
      <c r="ADP59" s="4"/>
      <c r="ADQ59" s="4"/>
      <c r="ADR59" s="4"/>
      <c r="ADS59" s="4"/>
      <c r="ADT59" s="4"/>
      <c r="ADU59" s="4"/>
      <c r="ADV59" s="4"/>
      <c r="ADW59" s="4"/>
      <c r="ADX59" s="4"/>
      <c r="ADY59" s="4"/>
      <c r="ADZ59" s="4"/>
      <c r="AEA59" s="4"/>
      <c r="AEB59" s="4"/>
      <c r="AEC59" s="4"/>
      <c r="AED59" s="4"/>
      <c r="AEE59" s="4"/>
      <c r="AEF59" s="4"/>
      <c r="AEG59" s="4"/>
      <c r="AEH59" s="4"/>
      <c r="AEI59" s="4"/>
      <c r="AEJ59" s="4"/>
      <c r="AEK59" s="4"/>
      <c r="AEL59" s="4"/>
      <c r="AEM59" s="4"/>
      <c r="AEN59" s="4"/>
      <c r="AEO59" s="4"/>
      <c r="AEP59" s="4"/>
      <c r="AEQ59" s="4"/>
      <c r="AER59" s="4"/>
      <c r="AES59" s="4"/>
      <c r="AET59" s="4"/>
      <c r="AEU59" s="4"/>
      <c r="AEV59" s="4"/>
      <c r="AEW59" s="4"/>
      <c r="AEX59" s="4"/>
      <c r="AEY59" s="4"/>
      <c r="AEZ59" s="4"/>
      <c r="AFA59" s="4"/>
      <c r="AFB59" s="4"/>
      <c r="AFC59" s="4"/>
      <c r="AFD59" s="4"/>
      <c r="AFE59" s="4"/>
      <c r="AFF59" s="4"/>
      <c r="AFG59" s="4"/>
      <c r="AFH59" s="4"/>
      <c r="AFI59" s="4"/>
      <c r="AFJ59" s="4"/>
      <c r="AFK59" s="4"/>
      <c r="AFL59" s="4"/>
      <c r="AFM59" s="4"/>
      <c r="AFN59" s="4"/>
      <c r="AFO59" s="4"/>
      <c r="AFP59" s="4"/>
      <c r="AFQ59" s="4"/>
      <c r="AFR59" s="4"/>
      <c r="AFS59" s="4"/>
      <c r="AFT59" s="4"/>
      <c r="AFU59" s="4"/>
      <c r="AFV59" s="4"/>
      <c r="AFW59" s="4"/>
      <c r="AFX59" s="4"/>
      <c r="AFY59" s="4"/>
      <c r="AFZ59" s="4"/>
      <c r="AGA59" s="4"/>
      <c r="AGB59" s="4"/>
      <c r="AGC59" s="4"/>
      <c r="AGD59" s="4"/>
      <c r="AGE59" s="4"/>
      <c r="AGF59" s="4"/>
      <c r="AGG59" s="4"/>
      <c r="AGH59" s="4"/>
      <c r="AGI59" s="4"/>
      <c r="AGJ59" s="4"/>
      <c r="AGK59" s="4"/>
      <c r="AGL59" s="4"/>
      <c r="AGM59" s="4"/>
      <c r="AGN59" s="4"/>
      <c r="AGO59" s="4"/>
      <c r="AGP59" s="4"/>
      <c r="AGQ59" s="4"/>
      <c r="AGR59" s="4"/>
      <c r="AGS59" s="4"/>
      <c r="AGT59" s="4"/>
      <c r="AGU59" s="4"/>
      <c r="AGV59" s="4"/>
      <c r="AGW59" s="4"/>
      <c r="AGX59" s="4"/>
      <c r="AGY59" s="4"/>
      <c r="AGZ59" s="4"/>
      <c r="AHA59" s="4"/>
      <c r="AHB59" s="4"/>
      <c r="AHC59" s="4"/>
      <c r="AHD59" s="4"/>
      <c r="AHE59" s="4"/>
      <c r="AHF59" s="4"/>
      <c r="AHG59" s="4"/>
      <c r="AHH59" s="4"/>
      <c r="AHI59" s="4"/>
      <c r="AHJ59" s="4"/>
      <c r="AHK59" s="4"/>
      <c r="AHL59" s="4"/>
      <c r="AHM59" s="4"/>
      <c r="AHN59" s="4"/>
      <c r="AHO59" s="4"/>
      <c r="AHP59" s="4"/>
      <c r="AHQ59" s="4"/>
      <c r="AHR59" s="4"/>
      <c r="AHS59" s="4"/>
      <c r="AHT59" s="4"/>
      <c r="AHU59" s="4"/>
      <c r="AHV59" s="4"/>
      <c r="AHW59" s="4"/>
      <c r="AHX59" s="4"/>
      <c r="AHY59" s="4"/>
      <c r="AHZ59" s="4"/>
      <c r="AIA59" s="4"/>
      <c r="AIB59" s="4"/>
      <c r="AIC59" s="4"/>
      <c r="AID59" s="4"/>
      <c r="AIE59" s="4"/>
      <c r="AIF59" s="4"/>
      <c r="AIG59" s="4"/>
      <c r="AIH59" s="4"/>
      <c r="AII59" s="4"/>
      <c r="AIJ59" s="4"/>
      <c r="AIK59" s="4"/>
      <c r="AIL59" s="4"/>
      <c r="AIM59" s="4"/>
      <c r="AIN59" s="4"/>
      <c r="AIO59" s="4"/>
      <c r="AIP59" s="4"/>
      <c r="AIQ59" s="4"/>
      <c r="AIR59" s="4"/>
      <c r="AIS59" s="4"/>
      <c r="AIT59" s="4"/>
      <c r="AIU59" s="4"/>
      <c r="AIV59" s="4"/>
      <c r="AIW59" s="4"/>
      <c r="AIX59" s="4"/>
      <c r="AIY59" s="4"/>
      <c r="AIZ59" s="4"/>
      <c r="AJA59" s="4"/>
      <c r="AJB59" s="4"/>
      <c r="AJC59" s="4"/>
      <c r="AJD59" s="4"/>
      <c r="AJE59" s="4"/>
      <c r="AJF59" s="4"/>
      <c r="AJG59" s="4"/>
      <c r="AJH59" s="4"/>
      <c r="AJI59" s="4"/>
      <c r="AJJ59" s="4"/>
      <c r="AJK59" s="4"/>
      <c r="AJL59" s="4"/>
      <c r="AJM59" s="4"/>
      <c r="AJN59" s="4"/>
      <c r="AJO59" s="4"/>
      <c r="AJP59" s="4"/>
      <c r="AJQ59" s="4"/>
      <c r="AJR59" s="4"/>
      <c r="AJS59" s="4"/>
      <c r="AJT59" s="4"/>
      <c r="AJU59" s="4"/>
      <c r="AJV59" s="4"/>
      <c r="AJW59" s="4"/>
      <c r="AJX59" s="4"/>
      <c r="AJY59" s="4"/>
      <c r="AJZ59" s="4"/>
      <c r="AKA59" s="4"/>
      <c r="AKB59" s="4"/>
      <c r="AKC59" s="4"/>
      <c r="AKD59" s="4"/>
      <c r="AKE59" s="4"/>
      <c r="AKF59" s="4"/>
      <c r="AKG59" s="4"/>
      <c r="AKH59" s="4"/>
      <c r="AKI59" s="4"/>
      <c r="AKJ59" s="4"/>
      <c r="AKK59" s="4"/>
      <c r="AKL59" s="4"/>
      <c r="AKM59" s="4"/>
      <c r="AKN59" s="4"/>
      <c r="AKO59" s="4"/>
    </row>
    <row r="60" spans="1:977" s="21" customFormat="1" ht="22.5" customHeight="1" x14ac:dyDescent="0.25">
      <c r="A60" s="19" t="s">
        <v>54</v>
      </c>
      <c r="B60" s="24">
        <f>B6+B14+B18+B25+B30+B34+B41+B44+B49+B54+B56+B58</f>
        <v>48022239308.019997</v>
      </c>
      <c r="C60" s="24">
        <f t="shared" ref="C60:D60" si="12">C6+C14+C18+C25+C30+C34+C41+C44+C49+C54+C56+C58</f>
        <v>48073556308.019997</v>
      </c>
      <c r="D60" s="29">
        <f t="shared" si="12"/>
        <v>46901156000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0"/>
      <c r="NS60" s="20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0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0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0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0"/>
      <c r="QC60" s="20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0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0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0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20"/>
      <c r="SL60" s="20"/>
      <c r="SM60" s="20"/>
      <c r="SN60" s="20"/>
      <c r="SO60" s="20"/>
      <c r="SP60" s="20"/>
      <c r="SQ60" s="20"/>
      <c r="SR60" s="20"/>
      <c r="SS60" s="20"/>
      <c r="ST60" s="20"/>
      <c r="SU60" s="20"/>
      <c r="SV60" s="20"/>
      <c r="SW60" s="20"/>
      <c r="SX60" s="20"/>
      <c r="SY60" s="20"/>
      <c r="SZ60" s="20"/>
      <c r="TA60" s="20"/>
      <c r="TB60" s="20"/>
      <c r="TC60" s="20"/>
      <c r="TD60" s="20"/>
      <c r="TE60" s="20"/>
      <c r="TF60" s="20"/>
      <c r="TG60" s="20"/>
      <c r="TH60" s="20"/>
      <c r="TI60" s="20"/>
      <c r="TJ60" s="20"/>
      <c r="TK60" s="20"/>
      <c r="TL60" s="20"/>
      <c r="TM60" s="20"/>
      <c r="TN60" s="20"/>
      <c r="TO60" s="20"/>
      <c r="TP60" s="20"/>
      <c r="TQ60" s="20"/>
      <c r="TR60" s="20"/>
      <c r="TS60" s="20"/>
      <c r="TT60" s="20"/>
      <c r="TU60" s="20"/>
      <c r="TV60" s="20"/>
      <c r="TW60" s="20"/>
      <c r="TX60" s="20"/>
      <c r="TY60" s="20"/>
      <c r="TZ60" s="20"/>
      <c r="UA60" s="20"/>
      <c r="UB60" s="20"/>
      <c r="UC60" s="20"/>
      <c r="UD60" s="20"/>
      <c r="UE60" s="20"/>
      <c r="UF60" s="20"/>
      <c r="UG60" s="20"/>
      <c r="UH60" s="20"/>
      <c r="UI60" s="20"/>
      <c r="UJ60" s="20"/>
      <c r="UK60" s="20"/>
      <c r="UL60" s="20"/>
      <c r="UM60" s="20"/>
      <c r="UN60" s="20"/>
      <c r="UO60" s="20"/>
      <c r="UP60" s="20"/>
      <c r="UQ60" s="20"/>
      <c r="UR60" s="20"/>
      <c r="US60" s="20"/>
      <c r="UT60" s="20"/>
      <c r="UU60" s="20"/>
      <c r="UV60" s="20"/>
      <c r="UW60" s="20"/>
      <c r="UX60" s="20"/>
      <c r="UY60" s="20"/>
      <c r="UZ60" s="20"/>
      <c r="VA60" s="20"/>
      <c r="VB60" s="20"/>
      <c r="VC60" s="20"/>
      <c r="VD60" s="20"/>
      <c r="VE60" s="20"/>
      <c r="VF60" s="20"/>
      <c r="VG60" s="20"/>
      <c r="VH60" s="20"/>
      <c r="VI60" s="20"/>
      <c r="VJ60" s="20"/>
      <c r="VK60" s="20"/>
      <c r="VL60" s="20"/>
      <c r="VM60" s="20"/>
      <c r="VN60" s="20"/>
      <c r="VO60" s="20"/>
      <c r="VP60" s="20"/>
      <c r="VQ60" s="20"/>
      <c r="VR60" s="20"/>
      <c r="VS60" s="20"/>
      <c r="VT60" s="20"/>
      <c r="VU60" s="20"/>
      <c r="VV60" s="20"/>
      <c r="VW60" s="20"/>
      <c r="VX60" s="20"/>
      <c r="VY60" s="20"/>
      <c r="VZ60" s="20"/>
      <c r="WA60" s="20"/>
      <c r="WB60" s="20"/>
      <c r="WC60" s="20"/>
      <c r="WD60" s="20"/>
      <c r="WE60" s="20"/>
      <c r="WF60" s="20"/>
      <c r="WG60" s="20"/>
      <c r="WH60" s="20"/>
      <c r="WI60" s="20"/>
      <c r="WJ60" s="20"/>
      <c r="WK60" s="20"/>
      <c r="WL60" s="20"/>
      <c r="WM60" s="20"/>
      <c r="WN60" s="20"/>
      <c r="WO60" s="20"/>
      <c r="WP60" s="20"/>
      <c r="WQ60" s="20"/>
      <c r="WR60" s="20"/>
      <c r="WS60" s="20"/>
      <c r="WT60" s="20"/>
      <c r="WU60" s="20"/>
      <c r="WV60" s="20"/>
      <c r="WW60" s="20"/>
      <c r="WX60" s="20"/>
      <c r="WY60" s="20"/>
      <c r="WZ60" s="20"/>
      <c r="XA60" s="20"/>
      <c r="XB60" s="20"/>
      <c r="XC60" s="20"/>
      <c r="XD60" s="20"/>
      <c r="XE60" s="20"/>
      <c r="XF60" s="20"/>
      <c r="XG60" s="20"/>
      <c r="XH60" s="20"/>
      <c r="XI60" s="20"/>
      <c r="XJ60" s="20"/>
      <c r="XK60" s="20"/>
      <c r="XL60" s="20"/>
      <c r="XM60" s="20"/>
      <c r="XN60" s="20"/>
      <c r="XO60" s="20"/>
      <c r="XP60" s="20"/>
      <c r="XQ60" s="20"/>
      <c r="XR60" s="20"/>
      <c r="XS60" s="20"/>
      <c r="XT60" s="20"/>
      <c r="XU60" s="20"/>
      <c r="XV60" s="20"/>
      <c r="XW60" s="20"/>
      <c r="XX60" s="20"/>
      <c r="XY60" s="20"/>
      <c r="XZ60" s="20"/>
      <c r="YA60" s="20"/>
      <c r="YB60" s="20"/>
      <c r="YC60" s="20"/>
      <c r="YD60" s="20"/>
      <c r="YE60" s="20"/>
      <c r="YF60" s="20"/>
      <c r="YG60" s="20"/>
      <c r="YH60" s="20"/>
      <c r="YI60" s="20"/>
      <c r="YJ60" s="20"/>
      <c r="YK60" s="20"/>
      <c r="YL60" s="20"/>
      <c r="YM60" s="20"/>
      <c r="YN60" s="20"/>
      <c r="YO60" s="20"/>
      <c r="YP60" s="20"/>
      <c r="YQ60" s="20"/>
      <c r="YR60" s="20"/>
      <c r="YS60" s="20"/>
      <c r="YT60" s="20"/>
      <c r="YU60" s="20"/>
      <c r="YV60" s="20"/>
      <c r="YW60" s="20"/>
      <c r="YX60" s="20"/>
      <c r="YY60" s="20"/>
      <c r="YZ60" s="20"/>
      <c r="ZA60" s="20"/>
      <c r="ZB60" s="20"/>
      <c r="ZC60" s="20"/>
      <c r="ZD60" s="20"/>
      <c r="ZE60" s="20"/>
      <c r="ZF60" s="20"/>
      <c r="ZG60" s="20"/>
      <c r="ZH60" s="20"/>
      <c r="ZI60" s="20"/>
      <c r="ZJ60" s="20"/>
      <c r="ZK60" s="20"/>
      <c r="ZL60" s="20"/>
      <c r="ZM60" s="20"/>
      <c r="ZN60" s="20"/>
      <c r="ZO60" s="20"/>
      <c r="ZP60" s="20"/>
      <c r="ZQ60" s="20"/>
      <c r="ZR60" s="20"/>
      <c r="ZS60" s="20"/>
      <c r="ZT60" s="20"/>
      <c r="ZU60" s="20"/>
      <c r="ZV60" s="20"/>
      <c r="ZW60" s="20"/>
      <c r="ZX60" s="20"/>
      <c r="ZY60" s="20"/>
      <c r="ZZ60" s="20"/>
      <c r="AAA60" s="20"/>
      <c r="AAB60" s="20"/>
      <c r="AAC60" s="20"/>
      <c r="AAD60" s="20"/>
      <c r="AAE60" s="20"/>
      <c r="AAF60" s="20"/>
      <c r="AAG60" s="20"/>
      <c r="AAH60" s="20"/>
      <c r="AAI60" s="20"/>
      <c r="AAJ60" s="20"/>
      <c r="AAK60" s="20"/>
      <c r="AAL60" s="20"/>
      <c r="AAM60" s="20"/>
      <c r="AAN60" s="20"/>
      <c r="AAO60" s="20"/>
      <c r="AAP60" s="20"/>
      <c r="AAQ60" s="20"/>
      <c r="AAR60" s="20"/>
      <c r="AAS60" s="20"/>
      <c r="AAT60" s="20"/>
      <c r="AAU60" s="20"/>
      <c r="AAV60" s="20"/>
      <c r="AAW60" s="20"/>
      <c r="AAX60" s="20"/>
      <c r="AAY60" s="20"/>
      <c r="AAZ60" s="20"/>
      <c r="ABA60" s="20"/>
      <c r="ABB60" s="20"/>
      <c r="ABC60" s="20"/>
      <c r="ABD60" s="20"/>
      <c r="ABE60" s="20"/>
      <c r="ABF60" s="20"/>
      <c r="ABG60" s="20"/>
      <c r="ABH60" s="20"/>
      <c r="ABI60" s="20"/>
      <c r="ABJ60" s="20"/>
      <c r="ABK60" s="20"/>
      <c r="ABL60" s="20"/>
      <c r="ABM60" s="20"/>
      <c r="ABN60" s="20"/>
      <c r="ABO60" s="20"/>
      <c r="ABP60" s="20"/>
      <c r="ABQ60" s="20"/>
      <c r="ABR60" s="20"/>
      <c r="ABS60" s="20"/>
      <c r="ABT60" s="20"/>
      <c r="ABU60" s="20"/>
      <c r="ABV60" s="20"/>
      <c r="ABW60" s="20"/>
      <c r="ABX60" s="20"/>
      <c r="ABY60" s="20"/>
      <c r="ABZ60" s="20"/>
      <c r="ACA60" s="20"/>
      <c r="ACB60" s="20"/>
      <c r="ACC60" s="20"/>
      <c r="ACD60" s="20"/>
      <c r="ACE60" s="20"/>
      <c r="ACF60" s="20"/>
      <c r="ACG60" s="20"/>
      <c r="ACH60" s="20"/>
      <c r="ACI60" s="20"/>
      <c r="ACJ60" s="20"/>
      <c r="ACK60" s="20"/>
      <c r="ACL60" s="20"/>
      <c r="ACM60" s="20"/>
      <c r="ACN60" s="20"/>
      <c r="ACO60" s="20"/>
      <c r="ACP60" s="20"/>
      <c r="ACQ60" s="20"/>
      <c r="ACR60" s="20"/>
      <c r="ACS60" s="20"/>
      <c r="ACT60" s="20"/>
      <c r="ACU60" s="20"/>
      <c r="ACV60" s="20"/>
      <c r="ACW60" s="20"/>
      <c r="ACX60" s="20"/>
      <c r="ACY60" s="20"/>
      <c r="ACZ60" s="20"/>
      <c r="ADA60" s="20"/>
      <c r="ADB60" s="20"/>
      <c r="ADC60" s="20"/>
      <c r="ADD60" s="20"/>
      <c r="ADE60" s="20"/>
      <c r="ADF60" s="20"/>
      <c r="ADG60" s="20"/>
      <c r="ADH60" s="20"/>
      <c r="ADI60" s="20"/>
      <c r="ADJ60" s="20"/>
      <c r="ADK60" s="20"/>
      <c r="ADL60" s="20"/>
      <c r="ADM60" s="20"/>
      <c r="ADN60" s="20"/>
      <c r="ADO60" s="20"/>
      <c r="ADP60" s="20"/>
      <c r="ADQ60" s="20"/>
      <c r="ADR60" s="20"/>
      <c r="ADS60" s="20"/>
      <c r="ADT60" s="20"/>
      <c r="ADU60" s="20"/>
      <c r="ADV60" s="20"/>
      <c r="ADW60" s="20"/>
      <c r="ADX60" s="20"/>
      <c r="ADY60" s="20"/>
      <c r="ADZ60" s="20"/>
      <c r="AEA60" s="20"/>
      <c r="AEB60" s="20"/>
      <c r="AEC60" s="20"/>
      <c r="AED60" s="20"/>
      <c r="AEE60" s="20"/>
      <c r="AEF60" s="20"/>
      <c r="AEG60" s="20"/>
      <c r="AEH60" s="20"/>
      <c r="AEI60" s="20"/>
      <c r="AEJ60" s="20"/>
      <c r="AEK60" s="20"/>
      <c r="AEL60" s="20"/>
      <c r="AEM60" s="20"/>
      <c r="AEN60" s="20"/>
      <c r="AEO60" s="20"/>
      <c r="AEP60" s="20"/>
      <c r="AEQ60" s="20"/>
      <c r="AER60" s="20"/>
      <c r="AES60" s="20"/>
      <c r="AET60" s="20"/>
      <c r="AEU60" s="20"/>
      <c r="AEV60" s="20"/>
      <c r="AEW60" s="20"/>
      <c r="AEX60" s="20"/>
      <c r="AEY60" s="20"/>
      <c r="AEZ60" s="20"/>
      <c r="AFA60" s="20"/>
      <c r="AFB60" s="20"/>
      <c r="AFC60" s="20"/>
      <c r="AFD60" s="20"/>
      <c r="AFE60" s="20"/>
      <c r="AFF60" s="20"/>
      <c r="AFG60" s="20"/>
      <c r="AFH60" s="20"/>
      <c r="AFI60" s="20"/>
      <c r="AFJ60" s="20"/>
      <c r="AFK60" s="20"/>
      <c r="AFL60" s="20"/>
      <c r="AFM60" s="20"/>
      <c r="AFN60" s="20"/>
      <c r="AFO60" s="20"/>
      <c r="AFP60" s="20"/>
      <c r="AFQ60" s="20"/>
      <c r="AFR60" s="20"/>
      <c r="AFS60" s="20"/>
      <c r="AFT60" s="20"/>
      <c r="AFU60" s="20"/>
      <c r="AFV60" s="20"/>
      <c r="AFW60" s="20"/>
      <c r="AFX60" s="20"/>
      <c r="AFY60" s="20"/>
      <c r="AFZ60" s="20"/>
      <c r="AGA60" s="20"/>
      <c r="AGB60" s="20"/>
      <c r="AGC60" s="20"/>
      <c r="AGD60" s="20"/>
      <c r="AGE60" s="20"/>
      <c r="AGF60" s="20"/>
      <c r="AGG60" s="20"/>
      <c r="AGH60" s="20"/>
      <c r="AGI60" s="20"/>
      <c r="AGJ60" s="20"/>
      <c r="AGK60" s="20"/>
      <c r="AGL60" s="20"/>
      <c r="AGM60" s="20"/>
      <c r="AGN60" s="20"/>
      <c r="AGO60" s="20"/>
      <c r="AGP60" s="20"/>
      <c r="AGQ60" s="20"/>
      <c r="AGR60" s="20"/>
      <c r="AGS60" s="20"/>
      <c r="AGT60" s="20"/>
      <c r="AGU60" s="20"/>
      <c r="AGV60" s="20"/>
      <c r="AGW60" s="20"/>
      <c r="AGX60" s="20"/>
      <c r="AGY60" s="20"/>
      <c r="AGZ60" s="20"/>
      <c r="AHA60" s="20"/>
      <c r="AHB60" s="20"/>
      <c r="AHC60" s="20"/>
      <c r="AHD60" s="20"/>
      <c r="AHE60" s="20"/>
      <c r="AHF60" s="20"/>
      <c r="AHG60" s="20"/>
      <c r="AHH60" s="20"/>
      <c r="AHI60" s="20"/>
      <c r="AHJ60" s="20"/>
      <c r="AHK60" s="20"/>
      <c r="AHL60" s="20"/>
      <c r="AHM60" s="20"/>
      <c r="AHN60" s="20"/>
      <c r="AHO60" s="20"/>
      <c r="AHP60" s="20"/>
      <c r="AHQ60" s="20"/>
      <c r="AHR60" s="20"/>
      <c r="AHS60" s="20"/>
      <c r="AHT60" s="20"/>
      <c r="AHU60" s="20"/>
      <c r="AHV60" s="20"/>
      <c r="AHW60" s="20"/>
      <c r="AHX60" s="20"/>
      <c r="AHY60" s="20"/>
      <c r="AHZ60" s="20"/>
      <c r="AIA60" s="20"/>
      <c r="AIB60" s="20"/>
      <c r="AIC60" s="20"/>
      <c r="AID60" s="20"/>
      <c r="AIE60" s="20"/>
      <c r="AIF60" s="20"/>
      <c r="AIG60" s="20"/>
      <c r="AIH60" s="20"/>
      <c r="AII60" s="20"/>
      <c r="AIJ60" s="20"/>
      <c r="AIK60" s="20"/>
      <c r="AIL60" s="20"/>
      <c r="AIM60" s="20"/>
      <c r="AIN60" s="20"/>
      <c r="AIO60" s="20"/>
      <c r="AIP60" s="20"/>
      <c r="AIQ60" s="20"/>
      <c r="AIR60" s="20"/>
      <c r="AIS60" s="20"/>
      <c r="AIT60" s="20"/>
      <c r="AIU60" s="20"/>
      <c r="AIV60" s="20"/>
      <c r="AIW60" s="20"/>
      <c r="AIX60" s="20"/>
      <c r="AIY60" s="20"/>
      <c r="AIZ60" s="20"/>
      <c r="AJA60" s="20"/>
      <c r="AJB60" s="20"/>
      <c r="AJC60" s="20"/>
      <c r="AJD60" s="20"/>
      <c r="AJE60" s="20"/>
      <c r="AJF60" s="20"/>
      <c r="AJG60" s="20"/>
      <c r="AJH60" s="20"/>
      <c r="AJI60" s="20"/>
      <c r="AJJ60" s="20"/>
      <c r="AJK60" s="20"/>
      <c r="AJL60" s="20"/>
      <c r="AJM60" s="20"/>
      <c r="AJN60" s="20"/>
      <c r="AJO60" s="20"/>
      <c r="AJP60" s="20"/>
      <c r="AJQ60" s="20"/>
      <c r="AJR60" s="20"/>
      <c r="AJS60" s="20"/>
      <c r="AJT60" s="20"/>
      <c r="AJU60" s="20"/>
      <c r="AJV60" s="20"/>
      <c r="AJW60" s="20"/>
      <c r="AJX60" s="20"/>
      <c r="AJY60" s="20"/>
      <c r="AJZ60" s="20"/>
      <c r="AKA60" s="20"/>
      <c r="AKB60" s="20"/>
      <c r="AKC60" s="20"/>
      <c r="AKD60" s="20"/>
      <c r="AKE60" s="20"/>
      <c r="AKF60" s="20"/>
      <c r="AKG60" s="20"/>
      <c r="AKH60" s="20"/>
      <c r="AKI60" s="20"/>
      <c r="AKJ60" s="20"/>
      <c r="AKK60" s="20"/>
      <c r="AKL60" s="20"/>
      <c r="AKM60" s="20"/>
      <c r="AKN60" s="20"/>
      <c r="AKO60" s="20"/>
    </row>
  </sheetData>
  <mergeCells count="3">
    <mergeCell ref="A1:D1"/>
    <mergeCell ref="A3:A4"/>
    <mergeCell ref="B3:D3"/>
  </mergeCells>
  <pageMargins left="0.39370078740157483" right="0.23622047244094491" top="0.43307086614173229" bottom="0.27559055118110237" header="0.19685039370078741" footer="0.19685039370078741"/>
  <pageSetup paperSize="9" fitToHeight="0" orientation="portrait" blackAndWhite="1" r:id="rId1"/>
  <headerFooter differentFirst="1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>kfnp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Krikunova TM</dc:creator>
  <cp:lastModifiedBy>Шальнева Елена Анатольевна</cp:lastModifiedBy>
  <cp:revision>1</cp:revision>
  <cp:lastPrinted>2025-11-10T11:32:12Z</cp:lastPrinted>
  <dcterms:created xsi:type="dcterms:W3CDTF">1999-03-18T06:53:45Z</dcterms:created>
  <dcterms:modified xsi:type="dcterms:W3CDTF">2025-11-10T13:00:11Z</dcterms:modified>
  <dc:language>es-ES</dc:language>
</cp:coreProperties>
</file>