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'Лист1'!$A$1:$E$35</definedName>
  </definedNames>
  <calcPr fullCalcOnLoad="1" refMode="R1C1"/>
</workbook>
</file>

<file path=xl/sharedStrings.xml><?xml version="1.0" encoding="utf-8"?>
<sst xmlns="http://schemas.openxmlformats.org/spreadsheetml/2006/main" count="61" uniqueCount="53">
  <si>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</si>
  <si>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</si>
  <si>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</si>
  <si>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</si>
  <si>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</si>
  <si>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</si>
  <si>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</si>
  <si>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</si>
  <si>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</si>
  <si>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</si>
  <si>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</si>
  <si>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</si>
  <si>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4.1.</t>
  </si>
  <si>
    <t>011 06 01 01 00 10 0000 430</t>
  </si>
  <si>
    <t>4.2</t>
  </si>
  <si>
    <t>011 06 01 02 00 10 0000 430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</si>
  <si>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</si>
  <si>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</si>
  <si>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</si>
  <si>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</si>
  <si>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</si>
  <si>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</si>
  <si>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</si>
  <si>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</si>
  <si>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</si>
  <si>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</si>
  <si>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</si>
  <si>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</si>
  <si>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</si>
  <si>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</si>
  <si>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</si>
  <si>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</si>
  <si>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</si>
  <si>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</si>
  <si>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</si>
  <si>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</si>
  <si>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</si>
  <si>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</si>
  <si>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</si>
  <si>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</si>
  <si>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</si>
  <si>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</si>
  <si>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</si>
  <si>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</t>
  </si>
  <si>
    <t>Продажа (уменьшение стоимости) земельных участков, находящихся в государственной и муниципальной собственности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</si>
  <si>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поселений</t>
  </si>
  <si>
    <t>И.о. Заместителя руководителя Администрации</t>
  </si>
  <si>
    <t>начальника финансово-казначейского</t>
  </si>
  <si>
    <t xml:space="preserve">управления                                                                                                                                                   Л.В. Тарасова                     </t>
  </si>
  <si>
    <t>Одинцовского муниципального района в 2018 году</t>
  </si>
  <si>
    <t>Приложение №15</t>
  </si>
  <si>
    <t>к  решению Совета депутатов</t>
  </si>
  <si>
    <t>от 27.11. 2017 г.   № 3/34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</si>
</sst>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_ ;[Red]\-#,##0.000_ "/>
  </numFmts>
  <fonts count="41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174" fontId="5" fillId="0" borderId="12" xfId="0" applyNumberFormat="1" applyFont="1" applyFill="1" applyBorder="1" applyAlignment="1">
      <alignment vertical="center" wrapText="1"/>
    </xf>
    <xf numFmtId="173" fontId="5" fillId="0" borderId="10" xfId="42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4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 indent="1"/>
    </xf>
    <xf numFmtId="173" fontId="6" fillId="0" borderId="10" xfId="0" applyNumberFormat="1" applyFont="1" applyBorder="1" applyAlignment="1">
      <alignment vertical="center"/>
    </xf>
    <xf numFmtId="174" fontId="6" fillId="0" borderId="10" xfId="0" applyNumberFormat="1" applyFont="1" applyBorder="1" applyAlignment="1">
      <alignment vertical="center"/>
    </xf>
    <xf numFmtId="174" fontId="5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SheetLayoutView="90" zoomScalePageLayoutView="0" workbookViewId="0" topLeftCell="A1">
      <selection activeCell="A9" sqref="A9:E9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67.421875" style="2" customWidth="1"/>
    <col min="5" max="5" width="19.7109375" style="2" customWidth="1"/>
    <col min="6" max="16384" width="9.140625" style="2" customWidth="1"/>
  </cols>
  <sheetData>
    <row r="1" spans="3:5" ht="15.75">
      <c r="C1"/>
      <c r="D1" s="27" t="s">
        <v>50</v>
      </c>
      <c r="E1" s="27"/>
    </row>
    <row r="2" spans="3:5" ht="15.75">
      <c r="C2" s="27" t="s">
        <v>51</v>
      </c>
      <c r="D2" s="27"/>
      <c r="E2" s="27"/>
    </row>
    <row r="3" spans="3:5" ht="15.75">
      <c r="C3" s="27" t="s">
        <v>0</v>
      </c>
      <c r="D3" s="27"/>
      <c r="E3" s="27"/>
    </row>
    <row r="4" spans="3:5" ht="15.75">
      <c r="C4" s="27" t="s">
        <v>52</v>
      </c>
      <c r="D4" s="27"/>
      <c r="E4" s="27"/>
    </row>
    <row r="5" spans="3:5" ht="15.75">
      <c r="C5" s="27"/>
      <c r="D5" s="27"/>
      <c r="E5" s="27"/>
    </row>
    <row r="6" spans="3:5" ht="15.75">
      <c r="C6" s="27"/>
      <c r="D6" s="27"/>
      <c r="E6" s="27"/>
    </row>
    <row r="7" spans="3:5" ht="15.75">
      <c r="C7" s="27"/>
      <c r="D7" s="27"/>
      <c r="E7" s="27"/>
    </row>
    <row r="8" ht="15.75">
      <c r="E8" s="1"/>
    </row>
    <row r="9" spans="1:5" ht="18.75">
      <c r="A9" s="34" t="s">
        <v>1</v>
      </c>
      <c r="B9" s="34"/>
      <c r="C9" s="34"/>
      <c r="D9" s="34"/>
      <c r="E9" s="34"/>
    </row>
    <row r="10" spans="1:5" ht="18.75">
      <c r="A10" s="34" t="s">
        <v>49</v>
      </c>
      <c r="B10" s="34"/>
      <c r="C10" s="34"/>
      <c r="D10" s="34"/>
      <c r="E10" s="34"/>
    </row>
    <row r="11" ht="15" customHeight="1"/>
    <row r="12" ht="15.75">
      <c r="E12" s="1" t="s">
        <v>2</v>
      </c>
    </row>
    <row r="13" spans="1:5" s="4" customFormat="1" ht="105" customHeight="1">
      <c r="A13" s="3" t="s">
        <v>3</v>
      </c>
      <c r="B13" s="3" t="s">
        <v>23</v>
      </c>
      <c r="C13" s="3" t="s">
        <v>31</v>
      </c>
      <c r="D13" s="3" t="s">
        <v>32</v>
      </c>
      <c r="E13" s="3" t="s">
        <v>4</v>
      </c>
    </row>
    <row r="14" spans="1:7" s="4" customFormat="1" ht="37.5" customHeight="1">
      <c r="A14" s="5"/>
      <c r="B14" s="6"/>
      <c r="C14" s="36" t="s">
        <v>5</v>
      </c>
      <c r="D14" s="37"/>
      <c r="E14" s="17">
        <f>-E30</f>
        <v>-150958.0889999997</v>
      </c>
      <c r="G14" s="26"/>
    </row>
    <row r="15" spans="1:5" s="4" customFormat="1" ht="35.25" customHeight="1">
      <c r="A15" s="5"/>
      <c r="B15" s="14"/>
      <c r="C15" s="28" t="s">
        <v>6</v>
      </c>
      <c r="D15" s="29"/>
      <c r="E15" s="18"/>
    </row>
    <row r="16" spans="1:5" ht="59.25" customHeight="1">
      <c r="A16" s="35" t="s">
        <v>38</v>
      </c>
      <c r="B16" s="14" t="s">
        <v>24</v>
      </c>
      <c r="C16" s="19" t="s">
        <v>25</v>
      </c>
      <c r="D16" s="20" t="s">
        <v>7</v>
      </c>
      <c r="E16" s="21">
        <f>SUM(E17-E19)</f>
        <v>150000</v>
      </c>
    </row>
    <row r="17" spans="1:5" ht="54" customHeight="1">
      <c r="A17" s="35"/>
      <c r="B17" s="14" t="s">
        <v>24</v>
      </c>
      <c r="C17" s="19" t="s">
        <v>34</v>
      </c>
      <c r="D17" s="20" t="s">
        <v>36</v>
      </c>
      <c r="E17" s="21">
        <f>SUM(E18)</f>
        <v>578000</v>
      </c>
    </row>
    <row r="18" spans="1:5" ht="51.75" customHeight="1">
      <c r="A18" s="35"/>
      <c r="B18" s="14" t="s">
        <v>24</v>
      </c>
      <c r="C18" s="19" t="s">
        <v>26</v>
      </c>
      <c r="D18" s="22" t="s">
        <v>8</v>
      </c>
      <c r="E18" s="21">
        <f>428000+150000</f>
        <v>578000</v>
      </c>
    </row>
    <row r="19" spans="1:5" ht="51.75" customHeight="1">
      <c r="A19" s="35"/>
      <c r="B19" s="14" t="s">
        <v>24</v>
      </c>
      <c r="C19" s="19" t="s">
        <v>35</v>
      </c>
      <c r="D19" s="20" t="s">
        <v>37</v>
      </c>
      <c r="E19" s="21">
        <f>SUM(E20)</f>
        <v>428000</v>
      </c>
    </row>
    <row r="20" spans="1:5" ht="63" customHeight="1">
      <c r="A20" s="35"/>
      <c r="B20" s="14" t="s">
        <v>24</v>
      </c>
      <c r="C20" s="19" t="s">
        <v>27</v>
      </c>
      <c r="D20" s="22" t="s">
        <v>9</v>
      </c>
      <c r="E20" s="21">
        <v>428000</v>
      </c>
    </row>
    <row r="21" spans="1:5" ht="48" customHeight="1" hidden="1">
      <c r="A21" s="8" t="s">
        <v>10</v>
      </c>
      <c r="B21" s="14" t="s">
        <v>24</v>
      </c>
      <c r="C21" s="19" t="s">
        <v>11</v>
      </c>
      <c r="D21" s="20" t="s">
        <v>44</v>
      </c>
      <c r="E21" s="23"/>
    </row>
    <row r="22" spans="1:5" ht="82.5" hidden="1">
      <c r="A22" s="8" t="s">
        <v>12</v>
      </c>
      <c r="B22" s="14" t="s">
        <v>24</v>
      </c>
      <c r="C22" s="19" t="s">
        <v>13</v>
      </c>
      <c r="D22" s="20" t="s">
        <v>45</v>
      </c>
      <c r="E22" s="23"/>
    </row>
    <row r="23" spans="1:5" ht="82.5" hidden="1">
      <c r="A23" s="9" t="s">
        <v>14</v>
      </c>
      <c r="B23" s="14" t="s">
        <v>24</v>
      </c>
      <c r="C23" s="19" t="s">
        <v>15</v>
      </c>
      <c r="D23" s="20" t="s">
        <v>43</v>
      </c>
      <c r="E23" s="23"/>
    </row>
    <row r="24" spans="1:5" ht="82.5" hidden="1">
      <c r="A24" s="9" t="s">
        <v>16</v>
      </c>
      <c r="B24" s="14" t="s">
        <v>24</v>
      </c>
      <c r="C24" s="19" t="s">
        <v>17</v>
      </c>
      <c r="D24" s="20" t="s">
        <v>18</v>
      </c>
      <c r="E24" s="23"/>
    </row>
    <row r="25" spans="1:5" ht="35.25" customHeight="1">
      <c r="A25" s="30">
        <v>1</v>
      </c>
      <c r="B25" s="14"/>
      <c r="C25" s="7" t="s">
        <v>28</v>
      </c>
      <c r="D25" s="20" t="s">
        <v>19</v>
      </c>
      <c r="E25" s="24">
        <f>E26+E29</f>
        <v>958.0889999996871</v>
      </c>
    </row>
    <row r="26" spans="1:5" ht="35.25" customHeight="1">
      <c r="A26" s="31"/>
      <c r="B26" s="14"/>
      <c r="C26" s="7" t="s">
        <v>39</v>
      </c>
      <c r="D26" s="20" t="s">
        <v>42</v>
      </c>
      <c r="E26" s="21">
        <f>SUM(E27)</f>
        <v>-11809364.527</v>
      </c>
    </row>
    <row r="27" spans="1:5" ht="35.25" customHeight="1">
      <c r="A27" s="31"/>
      <c r="B27" s="14"/>
      <c r="C27" s="7" t="s">
        <v>29</v>
      </c>
      <c r="D27" s="20" t="s">
        <v>20</v>
      </c>
      <c r="E27" s="21">
        <f>-11231364.527-428000-150000</f>
        <v>-11809364.527</v>
      </c>
    </row>
    <row r="28" spans="1:5" ht="35.25" customHeight="1">
      <c r="A28" s="31"/>
      <c r="B28" s="14"/>
      <c r="C28" s="7" t="s">
        <v>40</v>
      </c>
      <c r="D28" s="20" t="s">
        <v>41</v>
      </c>
      <c r="E28" s="21">
        <f>SUM(E29)</f>
        <v>11810322.616</v>
      </c>
    </row>
    <row r="29" spans="1:5" ht="35.25" customHeight="1">
      <c r="A29" s="31"/>
      <c r="B29" s="14"/>
      <c r="C29" s="7" t="s">
        <v>30</v>
      </c>
      <c r="D29" s="20" t="s">
        <v>21</v>
      </c>
      <c r="E29" s="21">
        <f>11382322.616+428000</f>
        <v>11810322.616</v>
      </c>
    </row>
    <row r="30" spans="1:5" ht="45" customHeight="1">
      <c r="A30" s="32"/>
      <c r="B30" s="14"/>
      <c r="C30" s="36" t="s">
        <v>33</v>
      </c>
      <c r="D30" s="37"/>
      <c r="E30" s="25">
        <f>E16+E25</f>
        <v>150958.0889999997</v>
      </c>
    </row>
    <row r="31" spans="1:4" ht="17.25" customHeight="1">
      <c r="A31" s="10"/>
      <c r="B31" s="10"/>
      <c r="C31" s="10"/>
      <c r="D31" s="11"/>
    </row>
    <row r="32" spans="1:5" ht="15" customHeight="1">
      <c r="A32" s="12" t="s">
        <v>46</v>
      </c>
      <c r="B32" s="12"/>
      <c r="C32" s="12"/>
      <c r="D32" s="12"/>
      <c r="E32" s="12"/>
    </row>
    <row r="33" spans="1:5" ht="15" customHeight="1">
      <c r="A33" s="33" t="s">
        <v>22</v>
      </c>
      <c r="B33" s="33"/>
      <c r="C33" s="33"/>
      <c r="D33" s="33"/>
      <c r="E33" s="12"/>
    </row>
    <row r="34" spans="1:7" ht="15" customHeight="1">
      <c r="A34" s="12" t="s">
        <v>47</v>
      </c>
      <c r="B34" s="12"/>
      <c r="C34" s="12"/>
      <c r="D34" s="12"/>
      <c r="E34" s="12"/>
      <c r="G34" s="13"/>
    </row>
    <row r="35" spans="1:5" ht="15" customHeight="1">
      <c r="A35" s="12" t="s">
        <v>48</v>
      </c>
      <c r="B35" s="12"/>
      <c r="C35" s="12"/>
      <c r="D35" s="15"/>
      <c r="E35" s="16"/>
    </row>
  </sheetData>
  <sheetProtection/>
  <mergeCells count="15">
    <mergeCell ref="A33:D33"/>
    <mergeCell ref="A9:E9"/>
    <mergeCell ref="A10:E10"/>
    <mergeCell ref="A16:A20"/>
    <mergeCell ref="C30:D30"/>
    <mergeCell ref="C14:D14"/>
    <mergeCell ref="C7:E7"/>
    <mergeCell ref="C6:E6"/>
    <mergeCell ref="C5:E5"/>
    <mergeCell ref="C15:D15"/>
    <mergeCell ref="A25:A30"/>
    <mergeCell ref="D1:E1"/>
    <mergeCell ref="C2:E2"/>
    <mergeCell ref="C3:E3"/>
    <mergeCell ref="C4:E4"/>
  </mergeCells>
  <printOptions/>
  <pageMargins left="0.7874015748031497" right="0.3937007874015748" top="0.1968503937007874" bottom="0.1968503937007874" header="0.11811023622047245" footer="0.11811023622047245"/>
  <pageSetup fitToHeight="1" fitToWidth="1" horizontalDpi="600" verticalDpi="600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2017-11-28T08:24:12Z</cp:lastPrinted>
  <dcterms:created xsi:type="dcterms:W3CDTF">2010-08-05T10:39:05Z</dcterms:created>
  <dcterms:modified xsi:type="dcterms:W3CDTF">2017-11-30T07:54:10Z</dcterms:modified>
  <cp:category/>
  <cp:version/>
  <cp:contentType/>
  <cp:contentStatus/>
</cp:coreProperties>
</file>